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08" yWindow="-108" windowWidth="22776" windowHeight="13176" tabRatio="912"/>
  </bookViews>
  <sheets>
    <sheet name="①申込書式" sheetId="20" r:id="rId1"/>
    <sheet name="②馬情報" sheetId="27" r:id="rId2"/>
    <sheet name="③入厩届" sheetId="25" r:id="rId3"/>
    <sheet name="④宿泊利用" sheetId="28" r:id="rId4"/>
    <sheet name="⑤金額確認書" sheetId="26" r:id="rId5"/>
    <sheet name="人リスト" sheetId="23" state="hidden" r:id="rId6"/>
    <sheet name="馬リスト" sheetId="24" state="hidden" r:id="rId7"/>
  </sheets>
  <definedNames>
    <definedName name="_xlnm._FilterDatabase" localSheetId="0" hidden="1">①申込書式!$B$23:$M$73</definedName>
    <definedName name="_xlnm.Print_Area" localSheetId="0">①申込書式!$B$1:$S$73</definedName>
    <definedName name="_xlnm.Print_Area" localSheetId="1">②馬情報!$A$1:$K$25</definedName>
    <definedName name="_xlnm.Print_Area" localSheetId="2">③入厩届!$A$1:$Z$79</definedName>
    <definedName name="_xlnm.Print_Area" localSheetId="3">④宿泊利用!$B$1:$F$32</definedName>
    <definedName name="_xlnm.Print_Titles" localSheetId="0">①申込書式!$23:$23</definedName>
  </definedNames>
  <calcPr calcId="145621"/>
</workbook>
</file>

<file path=xl/calcChain.xml><?xml version="1.0" encoding="utf-8"?>
<calcChain xmlns="http://schemas.openxmlformats.org/spreadsheetml/2006/main">
  <c r="A25" i="20" l="1"/>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24" i="20"/>
  <c r="Q62" i="20"/>
  <c r="P62" i="20"/>
  <c r="O62" i="20"/>
  <c r="N62" i="20"/>
  <c r="M62" i="20"/>
  <c r="D62" i="20"/>
  <c r="C62" i="20"/>
  <c r="Q61" i="20"/>
  <c r="P61" i="20"/>
  <c r="O61" i="20"/>
  <c r="N61" i="20"/>
  <c r="M61" i="20"/>
  <c r="D61" i="20"/>
  <c r="C61" i="20"/>
  <c r="Q60" i="20"/>
  <c r="P60" i="20"/>
  <c r="O60" i="20"/>
  <c r="N60" i="20"/>
  <c r="M60" i="20"/>
  <c r="D60" i="20"/>
  <c r="C60" i="20"/>
  <c r="Q59" i="20"/>
  <c r="P59" i="20"/>
  <c r="O59" i="20"/>
  <c r="N59" i="20"/>
  <c r="M59" i="20"/>
  <c r="D59" i="20"/>
  <c r="C59" i="20"/>
  <c r="Q58" i="20"/>
  <c r="P58" i="20"/>
  <c r="O58" i="20"/>
  <c r="N58" i="20"/>
  <c r="M58" i="20"/>
  <c r="D58" i="20"/>
  <c r="C58" i="20"/>
  <c r="Q57" i="20"/>
  <c r="P57" i="20"/>
  <c r="O57" i="20"/>
  <c r="N57" i="20"/>
  <c r="M57" i="20"/>
  <c r="D57" i="20"/>
  <c r="C57" i="20"/>
  <c r="Q56" i="20"/>
  <c r="P56" i="20"/>
  <c r="O56" i="20"/>
  <c r="N56" i="20"/>
  <c r="M56" i="20"/>
  <c r="D56" i="20"/>
  <c r="C56" i="20"/>
  <c r="Q55" i="20"/>
  <c r="P55" i="20"/>
  <c r="O55" i="20"/>
  <c r="N55" i="20"/>
  <c r="M55" i="20"/>
  <c r="D55" i="20"/>
  <c r="C55" i="20"/>
  <c r="Q54" i="20"/>
  <c r="P54" i="20"/>
  <c r="O54" i="20"/>
  <c r="N54" i="20"/>
  <c r="M54" i="20"/>
  <c r="D54" i="20"/>
  <c r="C54" i="20"/>
  <c r="Q53" i="20"/>
  <c r="P53" i="20"/>
  <c r="O53" i="20"/>
  <c r="N53" i="20"/>
  <c r="M53" i="20"/>
  <c r="D53" i="20"/>
  <c r="C53" i="20"/>
  <c r="E23" i="28"/>
  <c r="D7" i="26" s="1"/>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63" i="20"/>
  <c r="P64" i="20"/>
  <c r="P65" i="20"/>
  <c r="P66" i="20"/>
  <c r="P67" i="20"/>
  <c r="P68" i="20"/>
  <c r="P69" i="20"/>
  <c r="P70" i="20"/>
  <c r="P71" i="20"/>
  <c r="P72" i="20"/>
  <c r="P73" i="20"/>
  <c r="P25" i="20"/>
  <c r="R53" i="20" l="1"/>
  <c r="R54" i="20"/>
  <c r="R55" i="20"/>
  <c r="R56" i="20"/>
  <c r="R57" i="20"/>
  <c r="R58" i="20"/>
  <c r="R59" i="20"/>
  <c r="R60" i="20"/>
  <c r="R61" i="20"/>
  <c r="R62" i="20"/>
  <c r="N26" i="20"/>
  <c r="Q24" i="20" l="1"/>
  <c r="P24" i="20"/>
  <c r="P74" i="20" s="1"/>
  <c r="M24" i="20"/>
  <c r="O24" i="20"/>
  <c r="O25" i="20"/>
  <c r="O26" i="20"/>
  <c r="O27" i="20"/>
  <c r="O28" i="20"/>
  <c r="O29" i="20"/>
  <c r="O30" i="20"/>
  <c r="O31" i="20"/>
  <c r="O32" i="20"/>
  <c r="O33" i="20"/>
  <c r="O34" i="20"/>
  <c r="O35" i="20"/>
  <c r="O36" i="20"/>
  <c r="O37" i="20"/>
  <c r="O38" i="20"/>
  <c r="O39" i="20"/>
  <c r="O40" i="20"/>
  <c r="O41" i="20"/>
  <c r="O42" i="20"/>
  <c r="O43" i="20"/>
  <c r="O44" i="20"/>
  <c r="O45" i="20"/>
  <c r="O46" i="20"/>
  <c r="O47" i="20"/>
  <c r="O48" i="20"/>
  <c r="O49" i="20"/>
  <c r="O50" i="20"/>
  <c r="O51" i="20"/>
  <c r="O52" i="20"/>
  <c r="O63" i="20"/>
  <c r="O64" i="20"/>
  <c r="O65" i="20"/>
  <c r="O66" i="20"/>
  <c r="O67" i="20"/>
  <c r="O68" i="20"/>
  <c r="O69" i="20"/>
  <c r="O70" i="20"/>
  <c r="O71" i="20"/>
  <c r="O72" i="20"/>
  <c r="O73" i="20"/>
  <c r="O74" i="20" l="1"/>
  <c r="N25" i="20"/>
  <c r="N27" i="20"/>
  <c r="N28" i="20"/>
  <c r="N29" i="20"/>
  <c r="N30" i="20"/>
  <c r="N31" i="20"/>
  <c r="N32" i="20"/>
  <c r="N33" i="20"/>
  <c r="N34" i="20"/>
  <c r="N35" i="20"/>
  <c r="N36" i="20"/>
  <c r="N37" i="20"/>
  <c r="N38" i="20"/>
  <c r="N39" i="20"/>
  <c r="N40" i="20"/>
  <c r="N41" i="20"/>
  <c r="N42" i="20"/>
  <c r="N43" i="20"/>
  <c r="N44" i="20"/>
  <c r="N45" i="20"/>
  <c r="N46" i="20"/>
  <c r="N47" i="20"/>
  <c r="N48" i="20"/>
  <c r="N49" i="20"/>
  <c r="N50" i="20"/>
  <c r="N51" i="20"/>
  <c r="N52" i="20"/>
  <c r="N63" i="20"/>
  <c r="N64" i="20"/>
  <c r="N65" i="20"/>
  <c r="N66" i="20"/>
  <c r="N67" i="20"/>
  <c r="N68" i="20"/>
  <c r="N69" i="20"/>
  <c r="N70" i="20"/>
  <c r="N71" i="20"/>
  <c r="N72" i="20"/>
  <c r="N73" i="20"/>
  <c r="N24" i="20"/>
  <c r="R24" i="20" s="1"/>
  <c r="C2" i="25" l="1"/>
  <c r="C31" i="25" s="1"/>
  <c r="Q56" i="25"/>
  <c r="K56" i="25"/>
  <c r="Q31" i="25"/>
  <c r="K31" i="25"/>
  <c r="E27" i="25"/>
  <c r="D6" i="26" s="1"/>
  <c r="Q25" i="20"/>
  <c r="R25" i="20" s="1"/>
  <c r="Q26" i="20"/>
  <c r="R26" i="20" s="1"/>
  <c r="Q27" i="20"/>
  <c r="R27" i="20" s="1"/>
  <c r="Q28" i="20"/>
  <c r="R28" i="20" s="1"/>
  <c r="Q29" i="20"/>
  <c r="R29" i="20" s="1"/>
  <c r="Q30" i="20"/>
  <c r="R30" i="20" s="1"/>
  <c r="Q31" i="20"/>
  <c r="R31" i="20" s="1"/>
  <c r="Q32" i="20"/>
  <c r="R32" i="20" s="1"/>
  <c r="Q33" i="20"/>
  <c r="R33" i="20" s="1"/>
  <c r="Q34" i="20"/>
  <c r="R34" i="20" s="1"/>
  <c r="Q35" i="20"/>
  <c r="R35" i="20" s="1"/>
  <c r="Q36" i="20"/>
  <c r="R36" i="20" s="1"/>
  <c r="Q37" i="20"/>
  <c r="R37" i="20" s="1"/>
  <c r="Q38" i="20"/>
  <c r="R38" i="20" s="1"/>
  <c r="Q39" i="20"/>
  <c r="R39" i="20" s="1"/>
  <c r="Q40" i="20"/>
  <c r="R40" i="20" s="1"/>
  <c r="Q41" i="20"/>
  <c r="R41" i="20" s="1"/>
  <c r="Q42" i="20"/>
  <c r="R42" i="20" s="1"/>
  <c r="Q43" i="20"/>
  <c r="R43" i="20" s="1"/>
  <c r="Q44" i="20"/>
  <c r="R44" i="20" s="1"/>
  <c r="Q45" i="20"/>
  <c r="R45" i="20" s="1"/>
  <c r="Q46" i="20"/>
  <c r="R46" i="20" s="1"/>
  <c r="Q47" i="20"/>
  <c r="R47" i="20" s="1"/>
  <c r="Q48" i="20"/>
  <c r="R48" i="20" s="1"/>
  <c r="Q49" i="20"/>
  <c r="R49" i="20" s="1"/>
  <c r="Q50" i="20"/>
  <c r="R50" i="20" s="1"/>
  <c r="Q51" i="20"/>
  <c r="R51" i="20" s="1"/>
  <c r="Q52" i="20"/>
  <c r="R52" i="20" s="1"/>
  <c r="Q63" i="20"/>
  <c r="R63" i="20" s="1"/>
  <c r="Q64" i="20"/>
  <c r="R64" i="20" s="1"/>
  <c r="Q65" i="20"/>
  <c r="R65" i="20" s="1"/>
  <c r="Q66" i="20"/>
  <c r="R66" i="20" s="1"/>
  <c r="Q67" i="20"/>
  <c r="R67" i="20" s="1"/>
  <c r="Q68" i="20"/>
  <c r="R68" i="20" s="1"/>
  <c r="Q69" i="20"/>
  <c r="R69" i="20" s="1"/>
  <c r="Q70" i="20"/>
  <c r="R70" i="20" s="1"/>
  <c r="Q71" i="20"/>
  <c r="R71" i="20" s="1"/>
  <c r="Q72" i="20"/>
  <c r="R72" i="20" s="1"/>
  <c r="Q73" i="20"/>
  <c r="R73" i="20" s="1"/>
  <c r="Q74" i="20" l="1"/>
  <c r="C56" i="25"/>
  <c r="D72" i="20" l="1"/>
  <c r="C25" i="20"/>
  <c r="D25" i="20"/>
  <c r="C26" i="20"/>
  <c r="D26" i="20"/>
  <c r="C27" i="20"/>
  <c r="D27" i="20"/>
  <c r="C28" i="20"/>
  <c r="D28" i="20"/>
  <c r="C29" i="20"/>
  <c r="D29" i="20"/>
  <c r="C30" i="20"/>
  <c r="D30" i="20"/>
  <c r="C31" i="20"/>
  <c r="D31" i="20"/>
  <c r="C32" i="20"/>
  <c r="D32" i="20"/>
  <c r="C33" i="20"/>
  <c r="D33" i="20"/>
  <c r="C34" i="20"/>
  <c r="D34" i="20"/>
  <c r="C35" i="20"/>
  <c r="D35" i="20"/>
  <c r="C36" i="20"/>
  <c r="D36" i="20"/>
  <c r="C37" i="20"/>
  <c r="D37" i="20"/>
  <c r="C38" i="20"/>
  <c r="D38" i="20"/>
  <c r="C39" i="20"/>
  <c r="D39" i="20"/>
  <c r="C40" i="20"/>
  <c r="D40" i="20"/>
  <c r="C41" i="20"/>
  <c r="D41" i="20"/>
  <c r="C42" i="20"/>
  <c r="D42" i="20"/>
  <c r="C43" i="20"/>
  <c r="D43" i="20"/>
  <c r="C44" i="20"/>
  <c r="D44" i="20"/>
  <c r="C45" i="20"/>
  <c r="D45" i="20"/>
  <c r="C46" i="20"/>
  <c r="D46" i="20"/>
  <c r="C47" i="20"/>
  <c r="D47" i="20"/>
  <c r="C48" i="20"/>
  <c r="D48" i="20"/>
  <c r="C49" i="20"/>
  <c r="D49" i="20"/>
  <c r="C50" i="20"/>
  <c r="D50" i="20"/>
  <c r="C51" i="20"/>
  <c r="D51" i="20"/>
  <c r="C52" i="20"/>
  <c r="D52" i="20"/>
  <c r="C63" i="20"/>
  <c r="D63" i="20"/>
  <c r="C64" i="20"/>
  <c r="D64" i="20"/>
  <c r="C65" i="20"/>
  <c r="D65" i="20"/>
  <c r="C66" i="20"/>
  <c r="D66" i="20"/>
  <c r="C67" i="20"/>
  <c r="D67" i="20"/>
  <c r="C68" i="20"/>
  <c r="D68" i="20"/>
  <c r="C69" i="20"/>
  <c r="D69" i="20"/>
  <c r="C70" i="20"/>
  <c r="D70" i="20"/>
  <c r="C71" i="20"/>
  <c r="D71" i="20"/>
  <c r="C72" i="20"/>
  <c r="C73" i="20"/>
  <c r="D73" i="20"/>
  <c r="C24" i="20"/>
  <c r="D24" i="20"/>
  <c r="M52" i="20"/>
  <c r="M51" i="20"/>
  <c r="M50" i="20"/>
  <c r="M49" i="20"/>
  <c r="M48" i="20"/>
  <c r="M47" i="20"/>
  <c r="M46" i="20"/>
  <c r="M45" i="20"/>
  <c r="M44" i="20"/>
  <c r="M43" i="20"/>
  <c r="N74" i="20" l="1"/>
  <c r="S74" i="20" l="1"/>
  <c r="P8" i="20" s="1"/>
  <c r="D5" i="26" s="1"/>
  <c r="D8" i="26" s="1"/>
  <c r="M31" i="20"/>
  <c r="M32" i="20"/>
  <c r="M33" i="20"/>
  <c r="M34" i="20"/>
  <c r="M35" i="20"/>
  <c r="M36" i="20"/>
  <c r="M37" i="20"/>
  <c r="M38" i="20"/>
  <c r="M39" i="20"/>
  <c r="M40" i="20"/>
  <c r="M41" i="20"/>
  <c r="M42" i="20"/>
  <c r="M63" i="20"/>
  <c r="M64" i="20"/>
  <c r="M65" i="20"/>
  <c r="M66" i="20"/>
  <c r="M67" i="20"/>
  <c r="M68" i="20"/>
  <c r="M69" i="20"/>
  <c r="M70" i="20"/>
  <c r="M71" i="20"/>
  <c r="M72" i="20"/>
  <c r="M73" i="20"/>
  <c r="M25" i="20"/>
  <c r="M26" i="20"/>
  <c r="M27" i="20"/>
  <c r="M28" i="20"/>
  <c r="M29" i="20"/>
  <c r="M30" i="20"/>
</calcChain>
</file>

<file path=xl/sharedStrings.xml><?xml version="1.0" encoding="utf-8"?>
<sst xmlns="http://schemas.openxmlformats.org/spreadsheetml/2006/main" count="535" uniqueCount="228">
  <si>
    <t>フリガナ</t>
    <phoneticPr fontId="3"/>
  </si>
  <si>
    <t>競技番号</t>
    <rPh sb="2" eb="4">
      <t>バンゴウ</t>
    </rPh>
    <phoneticPr fontId="3"/>
  </si>
  <si>
    <t>実施日</t>
    <rPh sb="0" eb="3">
      <t>ジッシビ</t>
    </rPh>
    <phoneticPr fontId="3"/>
  </si>
  <si>
    <t>競　技　名</t>
    <rPh sb="0" eb="1">
      <t>セリ</t>
    </rPh>
    <rPh sb="2" eb="3">
      <t>ワザ</t>
    </rPh>
    <rPh sb="4" eb="5">
      <t>メイ</t>
    </rPh>
    <phoneticPr fontId="3"/>
  </si>
  <si>
    <t>氏　　名</t>
    <phoneticPr fontId="3"/>
  </si>
  <si>
    <t>馬　　　名</t>
    <phoneticPr fontId="3"/>
  </si>
  <si>
    <t>所　　　　属</t>
    <phoneticPr fontId="3"/>
  </si>
  <si>
    <t>エントリー料</t>
    <rPh sb="5" eb="6">
      <t>リョウ</t>
    </rPh>
    <phoneticPr fontId="3"/>
  </si>
  <si>
    <t>団体名：</t>
    <rPh sb="0" eb="3">
      <t>ダンタイメイ</t>
    </rPh>
    <phoneticPr fontId="3"/>
  </si>
  <si>
    <t>期間中連絡先：</t>
    <rPh sb="0" eb="6">
      <t>キカンチュウレンラクサキ</t>
    </rPh>
    <phoneticPr fontId="3"/>
  </si>
  <si>
    <t>※携帯電話</t>
    <rPh sb="1" eb="3">
      <t>ケイタイ</t>
    </rPh>
    <rPh sb="3" eb="5">
      <t>デンワ</t>
    </rPh>
    <phoneticPr fontId="3"/>
  </si>
  <si>
    <t>住所：</t>
    <rPh sb="0" eb="2">
      <t>ジュウショ</t>
    </rPh>
    <phoneticPr fontId="3"/>
  </si>
  <si>
    <t>臨場担当者名：</t>
    <rPh sb="0" eb="2">
      <t>リンジョウ</t>
    </rPh>
    <rPh sb="2" eb="5">
      <t>タントウシャ</t>
    </rPh>
    <rPh sb="5" eb="6">
      <t>メイ</t>
    </rPh>
    <phoneticPr fontId="3"/>
  </si>
  <si>
    <t>↓選ぶ</t>
    <rPh sb="1" eb="2">
      <t>エラ</t>
    </rPh>
    <phoneticPr fontId="3"/>
  </si>
  <si>
    <t>団体名から自動入力</t>
    <rPh sb="0" eb="3">
      <t>ダンタイメイ</t>
    </rPh>
    <rPh sb="5" eb="9">
      <t>ジドウニュウリョク</t>
    </rPh>
    <phoneticPr fontId="3"/>
  </si>
  <si>
    <t>自動計算</t>
    <rPh sb="0" eb="4">
      <t>ジドウケイサン</t>
    </rPh>
    <phoneticPr fontId="3"/>
  </si>
  <si>
    <t>競技番号を選択すると自動入力</t>
    <rPh sb="0" eb="4">
      <t>キョウギバンゴウ</t>
    </rPh>
    <rPh sb="5" eb="7">
      <t>センタク</t>
    </rPh>
    <rPh sb="10" eb="12">
      <t>ジドウ</t>
    </rPh>
    <rPh sb="12" eb="14">
      <t>ニュウリョク</t>
    </rPh>
    <phoneticPr fontId="3"/>
  </si>
  <si>
    <t>↓直接入力可</t>
    <rPh sb="1" eb="3">
      <t>チョクセツ</t>
    </rPh>
    <rPh sb="3" eb="5">
      <t>ニュウリョク</t>
    </rPh>
    <rPh sb="5" eb="6">
      <t>カ</t>
    </rPh>
    <phoneticPr fontId="3"/>
  </si>
  <si>
    <t>【　見　本　】</t>
    <rPh sb="2" eb="3">
      <t>ミ</t>
    </rPh>
    <rPh sb="4" eb="5">
      <t>ホン</t>
    </rPh>
    <phoneticPr fontId="3"/>
  </si>
  <si>
    <t>入力する</t>
    <rPh sb="0" eb="2">
      <t>ニュウリョク</t>
    </rPh>
    <phoneticPr fontId="3"/>
  </si>
  <si>
    <t>会員番号</t>
    <rPh sb="0" eb="2">
      <t>カイイン</t>
    </rPh>
    <rPh sb="2" eb="4">
      <t>バンゴウ</t>
    </rPh>
    <phoneticPr fontId="3"/>
  </si>
  <si>
    <t>氏名</t>
    <rPh sb="0" eb="2">
      <t>シメイ</t>
    </rPh>
    <phoneticPr fontId="3"/>
  </si>
  <si>
    <t>登録番号</t>
    <rPh sb="0" eb="4">
      <t>トウロクバンゴウ</t>
    </rPh>
    <phoneticPr fontId="3"/>
  </si>
  <si>
    <t>馬名</t>
    <rPh sb="0" eb="1">
      <t>ウマ</t>
    </rPh>
    <rPh sb="1" eb="2">
      <t>メイ</t>
    </rPh>
    <phoneticPr fontId="3"/>
  </si>
  <si>
    <t>備考欄</t>
    <rPh sb="0" eb="3">
      <t>ビコウラン</t>
    </rPh>
    <phoneticPr fontId="3"/>
  </si>
  <si>
    <t>フリガナ</t>
    <phoneticPr fontId="3"/>
  </si>
  <si>
    <t>※申込内容についてお問い合わせできる方</t>
  </si>
  <si>
    <t>TEL：</t>
  </si>
  <si>
    <t>FAX：</t>
  </si>
  <si>
    <t>Email：</t>
  </si>
  <si>
    <t>申し込み担当者名：</t>
    <rPh sb="0" eb="1">
      <t>モウ</t>
    </rPh>
    <rPh sb="2" eb="3">
      <t>コ</t>
    </rPh>
    <rPh sb="4" eb="7">
      <t>タントウシャ</t>
    </rPh>
    <rPh sb="7" eb="8">
      <t>メイ</t>
    </rPh>
    <phoneticPr fontId="3"/>
  </si>
  <si>
    <r>
      <t>競技・選手情報</t>
    </r>
    <r>
      <rPr>
        <b/>
        <sz val="14"/>
        <rFont val="HGPｺﾞｼｯｸM"/>
        <family val="3"/>
        <charset val="128"/>
      </rPr>
      <t>(青色部分を入力)</t>
    </r>
    <rPh sb="3" eb="5">
      <t>センシュ</t>
    </rPh>
    <rPh sb="5" eb="7">
      <t>ジョウホウ</t>
    </rPh>
    <rPh sb="8" eb="10">
      <t>アオイロ</t>
    </rPh>
    <rPh sb="10" eb="12">
      <t>ブブン</t>
    </rPh>
    <rPh sb="13" eb="15">
      <t>ニュウリョク</t>
    </rPh>
    <phoneticPr fontId="3"/>
  </si>
  <si>
    <r>
      <t>馬匹情報</t>
    </r>
    <r>
      <rPr>
        <b/>
        <sz val="14"/>
        <rFont val="HGPｺﾞｼｯｸM"/>
        <family val="3"/>
        <charset val="128"/>
      </rPr>
      <t>(青色部分を入力)</t>
    </r>
    <rPh sb="0" eb="2">
      <t>バヒツ</t>
    </rPh>
    <rPh sb="2" eb="4">
      <t>ジョウホウ</t>
    </rPh>
    <rPh sb="5" eb="6">
      <t>アオ</t>
    </rPh>
    <rPh sb="10" eb="12">
      <t>ニュウリョク</t>
    </rPh>
    <phoneticPr fontId="3"/>
  </si>
  <si>
    <t>OP</t>
    <phoneticPr fontId="3"/>
  </si>
  <si>
    <t>ＯＰ</t>
    <phoneticPr fontId="3"/>
  </si>
  <si>
    <t>OP減額</t>
    <rPh sb="2" eb="4">
      <t>ゲンガク</t>
    </rPh>
    <phoneticPr fontId="3"/>
  </si>
  <si>
    <t>団 体 名</t>
    <phoneticPr fontId="3"/>
  </si>
  <si>
    <t>担当者名</t>
    <rPh sb="0" eb="3">
      <t>タントウシャ</t>
    </rPh>
    <rPh sb="3" eb="4">
      <t>メイ</t>
    </rPh>
    <phoneticPr fontId="3"/>
  </si>
  <si>
    <t>連絡先</t>
    <rPh sb="0" eb="2">
      <t>レンラク</t>
    </rPh>
    <rPh sb="2" eb="3">
      <t>サキ</t>
    </rPh>
    <phoneticPr fontId="3"/>
  </si>
  <si>
    <t>※内容ついて実行委員会からの
　問い合わせにご対応いただける方</t>
    <rPh sb="1" eb="3">
      <t>ナイヨウ</t>
    </rPh>
    <rPh sb="6" eb="8">
      <t>ジッコウ</t>
    </rPh>
    <rPh sb="8" eb="11">
      <t>イインカイ</t>
    </rPh>
    <rPh sb="16" eb="17">
      <t>ト</t>
    </rPh>
    <rPh sb="18" eb="19">
      <t>ア</t>
    </rPh>
    <rPh sb="23" eb="25">
      <t>タイオウ</t>
    </rPh>
    <rPh sb="30" eb="31">
      <t>カタ</t>
    </rPh>
    <phoneticPr fontId="3"/>
  </si>
  <si>
    <t>No.</t>
    <phoneticPr fontId="3"/>
  </si>
  <si>
    <t>馬　名</t>
    <phoneticPr fontId="3"/>
  </si>
  <si>
    <t>性別</t>
    <rPh sb="0" eb="2">
      <t>セイベツ</t>
    </rPh>
    <phoneticPr fontId="3"/>
  </si>
  <si>
    <t>馬インフルエンザワクチン接種歴</t>
    <phoneticPr fontId="3"/>
  </si>
  <si>
    <t>備考</t>
    <rPh sb="0" eb="2">
      <t>ビコウ</t>
    </rPh>
    <phoneticPr fontId="3"/>
  </si>
  <si>
    <t>例</t>
    <rPh sb="0" eb="1">
      <t>レイ</t>
    </rPh>
    <phoneticPr fontId="3"/>
  </si>
  <si>
    <t>ドレッサージュタロウ</t>
    <phoneticPr fontId="3"/>
  </si>
  <si>
    <t>牡</t>
    <rPh sb="0" eb="1">
      <t>オス</t>
    </rPh>
    <phoneticPr fontId="3"/>
  </si>
  <si>
    <t>接種日
（年/月/日）</t>
    <rPh sb="0" eb="2">
      <t>セッシュ</t>
    </rPh>
    <rPh sb="2" eb="3">
      <t>ヒ</t>
    </rPh>
    <rPh sb="5" eb="6">
      <t>ネン</t>
    </rPh>
    <rPh sb="7" eb="8">
      <t>ツキ</t>
    </rPh>
    <rPh sb="9" eb="10">
      <t>ヒ</t>
    </rPh>
    <phoneticPr fontId="3"/>
  </si>
  <si>
    <t>最近の記録</t>
    <rPh sb="0" eb="2">
      <t>サイキン</t>
    </rPh>
    <rPh sb="3" eb="5">
      <t>キロク</t>
    </rPh>
    <phoneticPr fontId="3"/>
  </si>
  <si>
    <t>西暦（年）</t>
    <rPh sb="0" eb="2">
      <t>セイレキ</t>
    </rPh>
    <rPh sb="3" eb="4">
      <t>ネン</t>
    </rPh>
    <phoneticPr fontId="3"/>
  </si>
  <si>
    <t>2020年（令和2年）</t>
    <rPh sb="4" eb="5">
      <t>ネン</t>
    </rPh>
    <rPh sb="6" eb="8">
      <t>レイワ</t>
    </rPh>
    <rPh sb="9" eb="10">
      <t>ネン</t>
    </rPh>
    <rPh sb="10" eb="11">
      <t>ヘイネン</t>
    </rPh>
    <phoneticPr fontId="3"/>
  </si>
  <si>
    <t>2021年（令和3年）</t>
    <rPh sb="4" eb="5">
      <t>ネン</t>
    </rPh>
    <rPh sb="6" eb="8">
      <t>レイワ</t>
    </rPh>
    <rPh sb="9" eb="10">
      <t>ネン</t>
    </rPh>
    <rPh sb="10" eb="11">
      <t>ヘイネン</t>
    </rPh>
    <phoneticPr fontId="3"/>
  </si>
  <si>
    <t>2022年（令和4年）</t>
    <rPh sb="4" eb="5">
      <t>ネン</t>
    </rPh>
    <rPh sb="6" eb="8">
      <t>レイワ</t>
    </rPh>
    <rPh sb="9" eb="10">
      <t>ネン</t>
    </rPh>
    <rPh sb="10" eb="11">
      <t>ヘイネン</t>
    </rPh>
    <phoneticPr fontId="3"/>
  </si>
  <si>
    <t>2023年（令和5年）</t>
    <rPh sb="4" eb="5">
      <t>ネン</t>
    </rPh>
    <rPh sb="6" eb="8">
      <t>レイワ</t>
    </rPh>
    <rPh sb="9" eb="10">
      <t>ネン</t>
    </rPh>
    <rPh sb="10" eb="11">
      <t>ヘイネン</t>
    </rPh>
    <phoneticPr fontId="3"/>
  </si>
  <si>
    <t>接種日
（月/日）</t>
    <rPh sb="0" eb="2">
      <t>セッシュ</t>
    </rPh>
    <rPh sb="2" eb="3">
      <t>ヒ</t>
    </rPh>
    <rPh sb="5" eb="6">
      <t>ツキ</t>
    </rPh>
    <rPh sb="7" eb="8">
      <t>ヒ</t>
    </rPh>
    <phoneticPr fontId="3"/>
  </si>
  <si>
    <t>　月　　日(　　)</t>
    <rPh sb="1" eb="2">
      <t>ガツ</t>
    </rPh>
    <rPh sb="4" eb="5">
      <t>ニチ</t>
    </rPh>
    <phoneticPr fontId="3"/>
  </si>
  <si>
    <t>頭</t>
    <rPh sb="0" eb="1">
      <t>アタマ</t>
    </rPh>
    <phoneticPr fontId="3"/>
  </si>
  <si>
    <t>馬房割の要望</t>
    <rPh sb="0" eb="2">
      <t>バボウ</t>
    </rPh>
    <rPh sb="2" eb="3">
      <t>ワリ</t>
    </rPh>
    <rPh sb="4" eb="6">
      <t>ヨウボウ</t>
    </rPh>
    <phoneticPr fontId="3"/>
  </si>
  <si>
    <t>合宿参加馬</t>
    <rPh sb="0" eb="2">
      <t>ガッシュク</t>
    </rPh>
    <rPh sb="2" eb="4">
      <t>サンカ</t>
    </rPh>
    <rPh sb="4" eb="5">
      <t>ウマ</t>
    </rPh>
    <phoneticPr fontId="3"/>
  </si>
  <si>
    <t>未定</t>
    <rPh sb="0" eb="2">
      <t>ミテイ</t>
    </rPh>
    <phoneticPr fontId="3"/>
  </si>
  <si>
    <t>2019/4/9 , 6/8 , 12/8</t>
    <phoneticPr fontId="3"/>
  </si>
  <si>
    <t>2024年（令和6年）</t>
    <rPh sb="4" eb="5">
      <t>ネン</t>
    </rPh>
    <rPh sb="6" eb="8">
      <t>レイワ</t>
    </rPh>
    <rPh sb="9" eb="10">
      <t>ネン</t>
    </rPh>
    <rPh sb="10" eb="11">
      <t>ヘイネン</t>
    </rPh>
    <phoneticPr fontId="3"/>
  </si>
  <si>
    <t>予定</t>
    <rPh sb="0" eb="2">
      <t>ヨテイ</t>
    </rPh>
    <phoneticPr fontId="3"/>
  </si>
  <si>
    <t>2019年以前</t>
    <rPh sb="4" eb="5">
      <t>ネン</t>
    </rPh>
    <rPh sb="5" eb="7">
      <t>イゼン</t>
    </rPh>
    <phoneticPr fontId="3"/>
  </si>
  <si>
    <t>お振込み金額 確認書</t>
    <rPh sb="1" eb="3">
      <t>フリコ</t>
    </rPh>
    <rPh sb="4" eb="6">
      <t>キンガク</t>
    </rPh>
    <rPh sb="7" eb="9">
      <t>カクニン</t>
    </rPh>
    <rPh sb="9" eb="10">
      <t>ショ</t>
    </rPh>
    <phoneticPr fontId="3"/>
  </si>
  <si>
    <t>項　目</t>
    <rPh sb="0" eb="1">
      <t>コウ</t>
    </rPh>
    <rPh sb="2" eb="3">
      <t>メ</t>
    </rPh>
    <phoneticPr fontId="3"/>
  </si>
  <si>
    <t>その他</t>
    <rPh sb="2" eb="3">
      <t>タ</t>
    </rPh>
    <phoneticPr fontId="3"/>
  </si>
  <si>
    <t>参加料</t>
    <rPh sb="0" eb="2">
      <t>サンカ</t>
    </rPh>
    <rPh sb="2" eb="3">
      <t>リョウ</t>
    </rPh>
    <phoneticPr fontId="3"/>
  </si>
  <si>
    <t>円</t>
    <rPh sb="0" eb="1">
      <t>エン</t>
    </rPh>
    <phoneticPr fontId="3"/>
  </si>
  <si>
    <t>申込書計</t>
    <rPh sb="0" eb="3">
      <t>モウシコミショ</t>
    </rPh>
    <rPh sb="3" eb="4">
      <t>ケイ</t>
    </rPh>
    <phoneticPr fontId="3"/>
  </si>
  <si>
    <t>お振込み合計金額</t>
    <rPh sb="1" eb="3">
      <t>フリコ</t>
    </rPh>
    <rPh sb="4" eb="6">
      <t>ゴウケイ</t>
    </rPh>
    <rPh sb="6" eb="8">
      <t>キンガク</t>
    </rPh>
    <phoneticPr fontId="3"/>
  </si>
  <si>
    <t>【お振込先】</t>
    <rPh sb="2" eb="4">
      <t>フリコミ</t>
    </rPh>
    <rPh sb="4" eb="5">
      <t>サキ</t>
    </rPh>
    <phoneticPr fontId="3"/>
  </si>
  <si>
    <t>三菱UFJ銀行　本店</t>
    <rPh sb="0" eb="2">
      <t>ミツビシ</t>
    </rPh>
    <rPh sb="5" eb="7">
      <t>ギンコウ</t>
    </rPh>
    <rPh sb="8" eb="10">
      <t>ホンテン</t>
    </rPh>
    <phoneticPr fontId="3"/>
  </si>
  <si>
    <t>（普）　2445738</t>
    <phoneticPr fontId="3"/>
  </si>
  <si>
    <t>公益社団法人全国乗馬倶楽部振興協会　大会口</t>
    <rPh sb="0" eb="6">
      <t>コウエキシャダンホウジン</t>
    </rPh>
    <rPh sb="6" eb="17">
      <t>ゼンコクジョウバクラブシンコウキョウカイ</t>
    </rPh>
    <rPh sb="18" eb="21">
      <t>タイカイグチ</t>
    </rPh>
    <phoneticPr fontId="3"/>
  </si>
  <si>
    <t>FS2</t>
    <phoneticPr fontId="3"/>
  </si>
  <si>
    <t>FS3</t>
    <phoneticPr fontId="3"/>
  </si>
  <si>
    <t>FS1</t>
    <phoneticPr fontId="3"/>
  </si>
  <si>
    <t>5/16(木)</t>
    <rPh sb="5" eb="6">
      <t>モク</t>
    </rPh>
    <phoneticPr fontId="3"/>
  </si>
  <si>
    <t>5/17(金)</t>
    <rPh sb="5" eb="6">
      <t>キン</t>
    </rPh>
    <phoneticPr fontId="3"/>
  </si>
  <si>
    <t>5/18(土)</t>
    <rPh sb="5" eb="6">
      <t>ド</t>
    </rPh>
    <phoneticPr fontId="3"/>
  </si>
  <si>
    <t>5/19(日)</t>
    <rPh sb="5" eb="6">
      <t>ニチ</t>
    </rPh>
    <phoneticPr fontId="3"/>
  </si>
  <si>
    <t>複合</t>
    <rPh sb="0" eb="2">
      <t>フクゴウ</t>
    </rPh>
    <phoneticPr fontId="3"/>
  </si>
  <si>
    <t>新馬馬場</t>
    <rPh sb="0" eb="2">
      <t>シンバ</t>
    </rPh>
    <rPh sb="2" eb="4">
      <t>ババ</t>
    </rPh>
    <phoneticPr fontId="3"/>
  </si>
  <si>
    <t>４A</t>
    <phoneticPr fontId="3"/>
  </si>
  <si>
    <t>選手権（馬場）</t>
    <rPh sb="0" eb="3">
      <t>センシュケン</t>
    </rPh>
    <rPh sb="4" eb="6">
      <t>ババ</t>
    </rPh>
    <phoneticPr fontId="3"/>
  </si>
  <si>
    <t>新馬障害</t>
    <rPh sb="0" eb="2">
      <t>シンバ</t>
    </rPh>
    <rPh sb="2" eb="4">
      <t>ショウガイ</t>
    </rPh>
    <phoneticPr fontId="3"/>
  </si>
  <si>
    <t>中C</t>
    <rPh sb="0" eb="1">
      <t>チュウ</t>
    </rPh>
    <phoneticPr fontId="3"/>
  </si>
  <si>
    <t>選手権（障害）</t>
    <rPh sb="0" eb="3">
      <t>センシュケン</t>
    </rPh>
    <rPh sb="4" eb="6">
      <t>ショウガイ</t>
    </rPh>
    <phoneticPr fontId="3"/>
  </si>
  <si>
    <t>認定課目①</t>
    <rPh sb="0" eb="2">
      <t>ニンテイ</t>
    </rPh>
    <rPh sb="2" eb="4">
      <t>カモク</t>
    </rPh>
    <phoneticPr fontId="3"/>
  </si>
  <si>
    <t>2A①</t>
    <phoneticPr fontId="3"/>
  </si>
  <si>
    <t>2B②</t>
    <phoneticPr fontId="3"/>
  </si>
  <si>
    <t>2B①</t>
    <phoneticPr fontId="3"/>
  </si>
  <si>
    <t>2C①</t>
    <phoneticPr fontId="3"/>
  </si>
  <si>
    <t>３A①</t>
    <phoneticPr fontId="3"/>
  </si>
  <si>
    <t>バーティカル①</t>
    <phoneticPr fontId="3"/>
  </si>
  <si>
    <t>80cm①</t>
    <phoneticPr fontId="3"/>
  </si>
  <si>
    <t>アキュムレーター</t>
    <phoneticPr fontId="3"/>
  </si>
  <si>
    <t>認定課目②</t>
    <rPh sb="0" eb="2">
      <t>ニンテイ</t>
    </rPh>
    <rPh sb="2" eb="4">
      <t>カモク</t>
    </rPh>
    <phoneticPr fontId="3"/>
  </si>
  <si>
    <t>2A②</t>
    <phoneticPr fontId="3"/>
  </si>
  <si>
    <t>2C②</t>
    <phoneticPr fontId="3"/>
  </si>
  <si>
    <t>３Aチャンピオンシップ</t>
    <phoneticPr fontId="3"/>
  </si>
  <si>
    <t>パドドゥ</t>
    <phoneticPr fontId="3"/>
  </si>
  <si>
    <t>ジムカーナ①</t>
    <phoneticPr fontId="3"/>
  </si>
  <si>
    <t>クロスバー①</t>
    <phoneticPr fontId="3"/>
  </si>
  <si>
    <t>ジムカーナ②</t>
    <phoneticPr fontId="3"/>
  </si>
  <si>
    <t>クロスバー②</t>
    <phoneticPr fontId="3"/>
  </si>
  <si>
    <t>バーティカル②</t>
    <phoneticPr fontId="3"/>
  </si>
  <si>
    <t>70cm②</t>
    <phoneticPr fontId="3"/>
  </si>
  <si>
    <t>80cm②</t>
    <phoneticPr fontId="3"/>
  </si>
  <si>
    <t>70cm①</t>
    <phoneticPr fontId="3"/>
  </si>
  <si>
    <t>90cm①</t>
    <phoneticPr fontId="3"/>
  </si>
  <si>
    <t>90cm②</t>
    <phoneticPr fontId="3"/>
  </si>
  <si>
    <t>100チャンピオンシップ</t>
    <phoneticPr fontId="3"/>
  </si>
  <si>
    <t>ファミライゼーション</t>
    <phoneticPr fontId="3"/>
  </si>
  <si>
    <t>FAM</t>
    <phoneticPr fontId="3"/>
  </si>
  <si>
    <t>フリガナ</t>
    <phoneticPr fontId="3"/>
  </si>
  <si>
    <t>入力する</t>
    <phoneticPr fontId="3"/>
  </si>
  <si>
    <t>↓選ぶ</t>
    <rPh sb="1" eb="2">
      <t>エラ</t>
    </rPh>
    <phoneticPr fontId="3"/>
  </si>
  <si>
    <t>指導者加入・未加入</t>
    <rPh sb="0" eb="3">
      <t>シドウシャ</t>
    </rPh>
    <rPh sb="3" eb="5">
      <t>カニュウ</t>
    </rPh>
    <rPh sb="6" eb="9">
      <t>ミカニュウ</t>
    </rPh>
    <phoneticPr fontId="3"/>
  </si>
  <si>
    <t>加入</t>
    <rPh sb="0" eb="2">
      <t>カニュウ</t>
    </rPh>
    <phoneticPr fontId="3"/>
  </si>
  <si>
    <t>未加入</t>
    <rPh sb="0" eb="3">
      <t>ミカニュウ</t>
    </rPh>
    <phoneticPr fontId="3"/>
  </si>
  <si>
    <t>技能認定試験</t>
    <rPh sb="0" eb="4">
      <t>ギノウニンテイ</t>
    </rPh>
    <rPh sb="4" eb="6">
      <t>シケン</t>
    </rPh>
    <phoneticPr fontId="3"/>
  </si>
  <si>
    <t>入力する</t>
  </si>
  <si>
    <t>↓選ぶ</t>
  </si>
  <si>
    <t>ＯＰ</t>
  </si>
  <si>
    <t>氏　　名</t>
  </si>
  <si>
    <t>フリガナ</t>
  </si>
  <si>
    <t>指導者　太郎</t>
    <rPh sb="0" eb="3">
      <t>シドウシャ</t>
    </rPh>
    <rPh sb="4" eb="6">
      <t>タロウ</t>
    </rPh>
    <phoneticPr fontId="3"/>
  </si>
  <si>
    <t>シドウシャ　タロウ</t>
    <phoneticPr fontId="3"/>
  </si>
  <si>
    <t>JHF乗馬クラブ</t>
    <rPh sb="3" eb="5">
      <t>ジョウバ</t>
    </rPh>
    <phoneticPr fontId="3"/>
  </si>
  <si>
    <t>複合</t>
    <rPh sb="0" eb="2">
      <t>フクゴウ</t>
    </rPh>
    <phoneticPr fontId="3"/>
  </si>
  <si>
    <t>OP</t>
  </si>
  <si>
    <t>指導者未加入</t>
    <rPh sb="0" eb="3">
      <t>シドウシャ</t>
    </rPh>
    <rPh sb="3" eb="4">
      <t>ミ</t>
    </rPh>
    <rPh sb="4" eb="6">
      <t>カニュウ</t>
    </rPh>
    <phoneticPr fontId="3"/>
  </si>
  <si>
    <t>シドウシャⅡ</t>
    <phoneticPr fontId="3"/>
  </si>
  <si>
    <t>シドウシャセカンド</t>
    <phoneticPr fontId="3"/>
  </si>
  <si>
    <t>小計</t>
    <rPh sb="0" eb="2">
      <t>ショウケイ</t>
    </rPh>
    <phoneticPr fontId="3"/>
  </si>
  <si>
    <t>未加入</t>
    <rPh sb="0" eb="1">
      <t>ミ</t>
    </rPh>
    <rPh sb="1" eb="3">
      <t>カニュウ</t>
    </rPh>
    <phoneticPr fontId="3"/>
  </si>
  <si>
    <t>5/18(土)</t>
  </si>
  <si>
    <t>バーティカル①</t>
  </si>
  <si>
    <t>下乗り</t>
    <rPh sb="0" eb="2">
      <t>シタノ</t>
    </rPh>
    <phoneticPr fontId="3"/>
  </si>
  <si>
    <t>馬名</t>
    <rPh sb="0" eb="2">
      <t>バメイ</t>
    </rPh>
    <phoneticPr fontId="3"/>
  </si>
  <si>
    <t>産地</t>
    <rPh sb="0" eb="2">
      <t>サンチ</t>
    </rPh>
    <phoneticPr fontId="3"/>
  </si>
  <si>
    <t>品種</t>
    <rPh sb="0" eb="2">
      <t>ヒンシュ</t>
    </rPh>
    <phoneticPr fontId="3"/>
  </si>
  <si>
    <t>年齢</t>
    <rPh sb="0" eb="2">
      <t>ネンレイ</t>
    </rPh>
    <phoneticPr fontId="3"/>
  </si>
  <si>
    <t>父</t>
    <rPh sb="0" eb="1">
      <t>チチ</t>
    </rPh>
    <phoneticPr fontId="3"/>
  </si>
  <si>
    <t>母</t>
    <rPh sb="0" eb="1">
      <t>ハハ</t>
    </rPh>
    <phoneticPr fontId="3"/>
  </si>
  <si>
    <t>種別</t>
    <rPh sb="0" eb="2">
      <t>シュベツ</t>
    </rPh>
    <phoneticPr fontId="3"/>
  </si>
  <si>
    <t>NO.</t>
    <phoneticPr fontId="3"/>
  </si>
  <si>
    <t>生年月日（西暦）</t>
    <rPh sb="0" eb="4">
      <t>セイネンガッピ</t>
    </rPh>
    <rPh sb="5" eb="7">
      <t>セイレキ</t>
    </rPh>
    <phoneticPr fontId="3"/>
  </si>
  <si>
    <t>引退競走馬</t>
    <rPh sb="0" eb="5">
      <t>インタイキョウソウウマ</t>
    </rPh>
    <phoneticPr fontId="3"/>
  </si>
  <si>
    <t>外国産馬</t>
    <rPh sb="0" eb="3">
      <t>ガイコクサン</t>
    </rPh>
    <rPh sb="3" eb="4">
      <t>ウマ</t>
    </rPh>
    <phoneticPr fontId="3"/>
  </si>
  <si>
    <t>内国産馬</t>
    <rPh sb="0" eb="3">
      <t>ナイコクサン</t>
    </rPh>
    <rPh sb="3" eb="4">
      <t>ウマ</t>
    </rPh>
    <phoneticPr fontId="3"/>
  </si>
  <si>
    <t>騙</t>
    <rPh sb="0" eb="1">
      <t>カタ</t>
    </rPh>
    <phoneticPr fontId="3"/>
  </si>
  <si>
    <t>牝</t>
    <rPh sb="0" eb="1">
      <t>メス</t>
    </rPh>
    <phoneticPr fontId="3"/>
  </si>
  <si>
    <t>第16回　ジャパンホースフェスティバル　入厩馬資料表（入厩届）①</t>
    <rPh sb="0" eb="1">
      <t>ダイ</t>
    </rPh>
    <rPh sb="3" eb="4">
      <t>カイ</t>
    </rPh>
    <rPh sb="20" eb="22">
      <t>ニュウキュウ</t>
    </rPh>
    <rPh sb="27" eb="29">
      <t>ニュウキュウ</t>
    </rPh>
    <rPh sb="29" eb="30">
      <t>トドケ</t>
    </rPh>
    <phoneticPr fontId="3"/>
  </si>
  <si>
    <t>第16回　ジャパンホースフェスティバル　入厩馬資料表（入厩届）②</t>
    <rPh sb="20" eb="22">
      <t>ニュウキュウ</t>
    </rPh>
    <rPh sb="27" eb="29">
      <t>ニュウキュウ</t>
    </rPh>
    <rPh sb="29" eb="30">
      <t>トドケ</t>
    </rPh>
    <phoneticPr fontId="3"/>
  </si>
  <si>
    <t>第16回　ジャパンホースフェスティバル　入厩馬資料表（入厩届）③</t>
    <rPh sb="20" eb="22">
      <t>ニュウキュウ</t>
    </rPh>
    <rPh sb="27" eb="29">
      <t>ニュウキュウ</t>
    </rPh>
    <rPh sb="29" eb="30">
      <t>トドケ</t>
    </rPh>
    <phoneticPr fontId="3"/>
  </si>
  <si>
    <t>※内容について実行委員会からの
　問い合わせにご対応いただける方</t>
    <rPh sb="1" eb="3">
      <t>ナイヨウ</t>
    </rPh>
    <rPh sb="7" eb="9">
      <t>ジッコウ</t>
    </rPh>
    <rPh sb="9" eb="12">
      <t>イインカイ</t>
    </rPh>
    <rPh sb="17" eb="18">
      <t>ト</t>
    </rPh>
    <rPh sb="19" eb="20">
      <t>ア</t>
    </rPh>
    <rPh sb="24" eb="26">
      <t>タイオウ</t>
    </rPh>
    <rPh sb="31" eb="32">
      <t>カタ</t>
    </rPh>
    <phoneticPr fontId="3"/>
  </si>
  <si>
    <t>5月16日（木）</t>
    <rPh sb="1" eb="2">
      <t>ガツ</t>
    </rPh>
    <rPh sb="4" eb="5">
      <t>ニチ</t>
    </rPh>
    <rPh sb="6" eb="7">
      <t>モク</t>
    </rPh>
    <phoneticPr fontId="3"/>
  </si>
  <si>
    <t>5月17日（金）</t>
    <rPh sb="1" eb="2">
      <t>ガツ</t>
    </rPh>
    <rPh sb="4" eb="5">
      <t>ニチ</t>
    </rPh>
    <rPh sb="6" eb="7">
      <t>キン</t>
    </rPh>
    <phoneticPr fontId="3"/>
  </si>
  <si>
    <t>5月18日（土）</t>
    <rPh sb="1" eb="2">
      <t>ガツ</t>
    </rPh>
    <rPh sb="4" eb="5">
      <t>ニチ</t>
    </rPh>
    <rPh sb="6" eb="7">
      <t>ド</t>
    </rPh>
    <phoneticPr fontId="3"/>
  </si>
  <si>
    <t>選ぶ</t>
    <rPh sb="0" eb="1">
      <t>エラ</t>
    </rPh>
    <phoneticPr fontId="3"/>
  </si>
  <si>
    <t>引退競走馬は競走馬時代の名前</t>
    <rPh sb="0" eb="4">
      <t>インタイキョウソウ</t>
    </rPh>
    <rPh sb="4" eb="5">
      <t>ウマ</t>
    </rPh>
    <rPh sb="6" eb="9">
      <t>キョウソウウマ</t>
    </rPh>
    <rPh sb="9" eb="11">
      <t>ジダイ</t>
    </rPh>
    <rPh sb="12" eb="14">
      <t>ナマエ</t>
    </rPh>
    <phoneticPr fontId="3"/>
  </si>
  <si>
    <t>それ以外は生産時の名前</t>
    <rPh sb="2" eb="4">
      <t>イガイ</t>
    </rPh>
    <rPh sb="5" eb="7">
      <t>セイサン</t>
    </rPh>
    <rPh sb="7" eb="8">
      <t>ジ</t>
    </rPh>
    <rPh sb="9" eb="11">
      <t>ナマエ</t>
    </rPh>
    <phoneticPr fontId="3"/>
  </si>
  <si>
    <t>★必ずすべての欄にご入力をお願いいたします</t>
    <rPh sb="1" eb="2">
      <t>カナラ</t>
    </rPh>
    <rPh sb="7" eb="8">
      <t>ラン</t>
    </rPh>
    <rPh sb="10" eb="12">
      <t>ニュウリョク</t>
    </rPh>
    <rPh sb="14" eb="15">
      <t>ネガ</t>
    </rPh>
    <phoneticPr fontId="3"/>
  </si>
  <si>
    <t>※産地について：内国産（引退競走馬）の場合は都道府県名、外国産馬の場合は国名をご入力ください</t>
    <rPh sb="1" eb="3">
      <t>サンチ</t>
    </rPh>
    <rPh sb="8" eb="11">
      <t>ナイコクサン</t>
    </rPh>
    <rPh sb="12" eb="17">
      <t>インタイキョウソウウマ</t>
    </rPh>
    <rPh sb="19" eb="21">
      <t>バアイ</t>
    </rPh>
    <rPh sb="22" eb="27">
      <t>トドウフケンメイ</t>
    </rPh>
    <rPh sb="28" eb="31">
      <t>ガイコクサン</t>
    </rPh>
    <rPh sb="31" eb="32">
      <t>ウマ</t>
    </rPh>
    <rPh sb="33" eb="35">
      <t>バアイ</t>
    </rPh>
    <rPh sb="36" eb="38">
      <t>コクメイ</t>
    </rPh>
    <rPh sb="40" eb="42">
      <t>ニュウリョク</t>
    </rPh>
    <phoneticPr fontId="3"/>
  </si>
  <si>
    <t>入厩予定日</t>
    <rPh sb="0" eb="2">
      <t>ニュウキュウ</t>
    </rPh>
    <rPh sb="2" eb="4">
      <t>ヨテイ</t>
    </rPh>
    <rPh sb="4" eb="5">
      <t>ビ</t>
    </rPh>
    <phoneticPr fontId="3"/>
  </si>
  <si>
    <t>入厩予定時間</t>
    <rPh sb="0" eb="2">
      <t>ニュウキュウ</t>
    </rPh>
    <rPh sb="2" eb="4">
      <t>ヨテイ</t>
    </rPh>
    <rPh sb="4" eb="6">
      <t>ジカン</t>
    </rPh>
    <phoneticPr fontId="3"/>
  </si>
  <si>
    <t>合計入厩頭数</t>
    <rPh sb="0" eb="2">
      <t>ゴウケイ</t>
    </rPh>
    <rPh sb="2" eb="4">
      <t>ニュウキュウ</t>
    </rPh>
    <rPh sb="4" eb="6">
      <t>トウスウ</t>
    </rPh>
    <phoneticPr fontId="3"/>
  </si>
  <si>
    <t>↓３枚目までの合計頭数を自動集計します
（必ず馬名欄に馬名を入力してください）</t>
    <rPh sb="2" eb="4">
      <t>マイメ</t>
    </rPh>
    <rPh sb="7" eb="9">
      <t>ゴウケイ</t>
    </rPh>
    <rPh sb="9" eb="11">
      <t>トウスウ</t>
    </rPh>
    <rPh sb="12" eb="16">
      <t>ジドウシュウケイ</t>
    </rPh>
    <rPh sb="21" eb="22">
      <t>カナラ</t>
    </rPh>
    <rPh sb="23" eb="25">
      <t>バメイ</t>
    </rPh>
    <rPh sb="25" eb="26">
      <t>ラン</t>
    </rPh>
    <rPh sb="27" eb="29">
      <t>バメイ</t>
    </rPh>
    <rPh sb="30" eb="32">
      <t>ニュウリョク</t>
    </rPh>
    <phoneticPr fontId="3"/>
  </si>
  <si>
    <t>第16回　ジャパンホースフェスティバル　申込書式</t>
    <rPh sb="0" eb="1">
      <t>ダイ</t>
    </rPh>
    <rPh sb="3" eb="4">
      <t>カイ</t>
    </rPh>
    <phoneticPr fontId="3"/>
  </si>
  <si>
    <t>第16回　ジャパンホースフェスティバル【参加馬名簿】</t>
    <rPh sb="20" eb="22">
      <t>サンカ</t>
    </rPh>
    <rPh sb="22" eb="23">
      <t>ウマ</t>
    </rPh>
    <rPh sb="23" eb="25">
      <t>メイボ</t>
    </rPh>
    <phoneticPr fontId="3"/>
  </si>
  <si>
    <r>
      <t>　◆</t>
    </r>
    <r>
      <rPr>
        <b/>
        <sz val="10"/>
        <color indexed="10"/>
        <rFont val="HGSｺﾞｼｯｸM"/>
        <family val="3"/>
        <charset val="128"/>
      </rPr>
      <t>入厩日時は、プルダウンで選択してください。</t>
    </r>
    <r>
      <rPr>
        <sz val="10"/>
        <color indexed="8"/>
        <rFont val="HGSｺﾞｼｯｸM"/>
        <family val="3"/>
        <charset val="128"/>
      </rPr>
      <t xml:space="preserve">
　</t>
    </r>
    <r>
      <rPr>
        <b/>
        <u/>
        <sz val="10"/>
        <color indexed="8"/>
        <rFont val="HGSｺﾞｼｯｸM"/>
        <family val="3"/>
        <charset val="128"/>
      </rPr>
      <t>5月16日(木)以前</t>
    </r>
    <r>
      <rPr>
        <u/>
        <sz val="10"/>
        <color indexed="8"/>
        <rFont val="HGSｺﾞｼｯｸM"/>
        <family val="3"/>
        <charset val="128"/>
      </rPr>
      <t xml:space="preserve">の入厩はできません。
</t>
    </r>
    <r>
      <rPr>
        <sz val="10"/>
        <color indexed="8"/>
        <rFont val="HGSｺﾞｼｯｸM"/>
        <family val="3"/>
        <charset val="128"/>
      </rPr>
      <t>　正門からの入退厩は馬事公苑</t>
    </r>
    <r>
      <rPr>
        <b/>
        <u/>
        <sz val="10"/>
        <color rgb="FFFF0000"/>
        <rFont val="HGSｺﾞｼｯｸM"/>
        <family val="3"/>
        <charset val="128"/>
      </rPr>
      <t>開苑時間外</t>
    </r>
    <r>
      <rPr>
        <sz val="10"/>
        <color indexed="8"/>
        <rFont val="HGSｺﾞｼｯｸM"/>
        <family val="3"/>
        <charset val="128"/>
      </rPr>
      <t>に限られます。
　それ以外は馬運車門からの入退厩となります。
　</t>
    </r>
    <r>
      <rPr>
        <b/>
        <u/>
        <sz val="10"/>
        <color rgb="FFFF0000"/>
        <rFont val="HGSｺﾞｼｯｸM"/>
        <family val="3"/>
        <charset val="128"/>
      </rPr>
      <t>必ず「馬事公苑施設の利用心得」にて時間帯および通行可能をご確認ください。</t>
    </r>
    <rPh sb="14" eb="16">
      <t>センタク</t>
    </rPh>
    <rPh sb="26" eb="27">
      <t>ガツ</t>
    </rPh>
    <rPh sb="29" eb="30">
      <t>ニチ</t>
    </rPh>
    <rPh sb="31" eb="32">
      <t>モク</t>
    </rPh>
    <rPh sb="33" eb="35">
      <t>イゼン</t>
    </rPh>
    <rPh sb="36" eb="38">
      <t>ニュウキュウ</t>
    </rPh>
    <rPh sb="47" eb="49">
      <t>セイモン</t>
    </rPh>
    <rPh sb="56" eb="60">
      <t>バジコウエン</t>
    </rPh>
    <rPh sb="66" eb="67">
      <t>カギ</t>
    </rPh>
    <rPh sb="76" eb="78">
      <t>イガイ</t>
    </rPh>
    <rPh sb="79" eb="80">
      <t>ウマ</t>
    </rPh>
    <rPh sb="80" eb="82">
      <t>ウンシャ</t>
    </rPh>
    <rPh sb="82" eb="83">
      <t>モン</t>
    </rPh>
    <rPh sb="86" eb="89">
      <t>ニュウタイキュウ</t>
    </rPh>
    <rPh sb="97" eb="98">
      <t>カナラ</t>
    </rPh>
    <rPh sb="100" eb="104">
      <t>バジコウエン</t>
    </rPh>
    <rPh sb="104" eb="106">
      <t>シセツ</t>
    </rPh>
    <rPh sb="107" eb="111">
      <t>リヨウココロエ</t>
    </rPh>
    <rPh sb="114" eb="117">
      <t>ジカンタイ</t>
    </rPh>
    <rPh sb="120" eb="124">
      <t>ツウコウカノウ</t>
    </rPh>
    <rPh sb="126" eb="128">
      <t>カクニン</t>
    </rPh>
    <phoneticPr fontId="2"/>
  </si>
  <si>
    <r>
      <t>　</t>
    </r>
    <r>
      <rPr>
        <b/>
        <sz val="13"/>
        <rFont val="HGSｺﾞｼｯｸM"/>
        <family val="3"/>
        <charset val="128"/>
      </rPr>
      <t>入厩する馬匹は</t>
    </r>
    <r>
      <rPr>
        <sz val="13"/>
        <rFont val="HGSｺﾞｼｯｸM"/>
        <family val="3"/>
        <charset val="128"/>
      </rPr>
      <t xml:space="preserve">
　</t>
    </r>
    <r>
      <rPr>
        <b/>
        <u/>
        <sz val="13"/>
        <color rgb="FFFF0000"/>
        <rFont val="HGSｺﾞｼｯｸM"/>
        <family val="3"/>
        <charset val="128"/>
      </rPr>
      <t xml:space="preserve">必ず「馬事公苑入厩条件」または
</t>
    </r>
    <r>
      <rPr>
        <b/>
        <sz val="13"/>
        <color rgb="FFFF0000"/>
        <rFont val="HGSｺﾞｼｯｸM"/>
        <family val="3"/>
        <charset val="128"/>
      </rPr>
      <t>　</t>
    </r>
    <r>
      <rPr>
        <b/>
        <u/>
        <sz val="13"/>
        <color rgb="FFFF0000"/>
        <rFont val="HGSｺﾞｼｯｸM"/>
        <family val="3"/>
        <charset val="128"/>
      </rPr>
      <t xml:space="preserve">「日本馬術連盟　馬インフルエンザ予防接種実施要領」の
</t>
    </r>
    <r>
      <rPr>
        <b/>
        <sz val="13"/>
        <color rgb="FFFF0000"/>
        <rFont val="HGSｺﾞｼｯｸM"/>
        <family val="3"/>
        <charset val="128"/>
      </rPr>
      <t>　</t>
    </r>
    <r>
      <rPr>
        <b/>
        <u/>
        <sz val="13"/>
        <color rgb="FFFF0000"/>
        <rFont val="HGSｺﾞｼｯｸM"/>
        <family val="3"/>
        <charset val="128"/>
      </rPr>
      <t>いずれかの条件を満たしていること</t>
    </r>
    <r>
      <rPr>
        <b/>
        <u/>
        <sz val="14"/>
        <color rgb="FFFF0000"/>
        <rFont val="HGSｺﾞｼｯｸM"/>
        <family val="3"/>
        <charset val="128"/>
      </rPr>
      <t xml:space="preserve">
</t>
    </r>
    <r>
      <rPr>
        <sz val="11"/>
        <rFont val="HGSｺﾞｼｯｸM"/>
        <family val="3"/>
        <charset val="128"/>
      </rPr>
      <t xml:space="preserve">
　</t>
    </r>
    <r>
      <rPr>
        <b/>
        <sz val="11"/>
        <color indexed="10"/>
        <rFont val="HGSｺﾞｼｯｸM"/>
        <family val="3"/>
        <charset val="128"/>
      </rPr>
      <t>◆最新の基礎・補強接種以降すべてのインフルエンザワクチン接種月日を記入してください。
　◆競技場へ入厩する 6 ヵ月+21 日以内に補強接種または基礎接種（2 回目）を完了していること。</t>
    </r>
    <r>
      <rPr>
        <sz val="11"/>
        <rFont val="HGSｺﾞｼｯｸM"/>
        <family val="3"/>
        <charset val="128"/>
      </rPr>
      <t xml:space="preserve">
　◆申込時点で規定のワクチン接種が完了していない場合、予定日を記入しておき必ず接種を完了してください。
　</t>
    </r>
    <r>
      <rPr>
        <b/>
        <sz val="11"/>
        <rFont val="HGSｺﾞｼｯｸM"/>
        <family val="3"/>
        <charset val="128"/>
      </rPr>
      <t>◆馬房割に対するご要望は締切日までにこの用紙でお知らせください。（馬添い・馬運車の相乗り都合等）
　　できる限りご要望に沿えるよう配慮しますが、状況によりご希望に沿えない場合もありますので
      あらかじめご了承ください。（「〇〇厩舎を希望」など厩舎の指定はなるべくご遠慮ください）</t>
    </r>
    <rPh sb="1" eb="3">
      <t>ニュウキュウ</t>
    </rPh>
    <rPh sb="5" eb="7">
      <t>バヒツ</t>
    </rPh>
    <rPh sb="10" eb="11">
      <t>カナラ</t>
    </rPh>
    <rPh sb="13" eb="17">
      <t>バジコウエン</t>
    </rPh>
    <rPh sb="17" eb="19">
      <t>ニュウキュウ</t>
    </rPh>
    <rPh sb="19" eb="21">
      <t>ジョウケン</t>
    </rPh>
    <rPh sb="28" eb="34">
      <t>ニホンバジュツレンメイ</t>
    </rPh>
    <rPh sb="60" eb="62">
      <t>ジョウケン</t>
    </rPh>
    <rPh sb="63" eb="64">
      <t>ミ</t>
    </rPh>
    <phoneticPr fontId="3"/>
  </si>
  <si>
    <t>JRA馬事公苑　宿泊施設利用申込書</t>
    <rPh sb="3" eb="7">
      <t>バジコウエン</t>
    </rPh>
    <rPh sb="8" eb="14">
      <t>シュクハクシセツリヨウ</t>
    </rPh>
    <rPh sb="14" eb="17">
      <t>モウシコミショ</t>
    </rPh>
    <phoneticPr fontId="3"/>
  </si>
  <si>
    <t>ご連絡先（携帯）</t>
    <rPh sb="1" eb="4">
      <t>レンラクサキ</t>
    </rPh>
    <rPh sb="5" eb="7">
      <t>ケイタイ</t>
    </rPh>
    <phoneticPr fontId="3"/>
  </si>
  <si>
    <t>【注意事項】</t>
    <rPh sb="1" eb="5">
      <t>チュウイジコウ</t>
    </rPh>
    <phoneticPr fontId="3"/>
  </si>
  <si>
    <t>・泥酔、喫煙、施設の破損等の行為があった場合</t>
    <rPh sb="1" eb="3">
      <t>デイスイ</t>
    </rPh>
    <rPh sb="4" eb="6">
      <t>キツエン</t>
    </rPh>
    <rPh sb="7" eb="9">
      <t>シセツ</t>
    </rPh>
    <rPh sb="10" eb="12">
      <t>ハソン</t>
    </rPh>
    <rPh sb="12" eb="13">
      <t>トウ</t>
    </rPh>
    <rPh sb="14" eb="16">
      <t>コウイ</t>
    </rPh>
    <rPh sb="20" eb="22">
      <t>バアイ</t>
    </rPh>
    <phoneticPr fontId="3"/>
  </si>
  <si>
    <t>以下の項目に違反があった場合は施設の利用をお断りします</t>
    <rPh sb="0" eb="2">
      <t>イカ</t>
    </rPh>
    <rPh sb="3" eb="5">
      <t>コウモク</t>
    </rPh>
    <rPh sb="6" eb="8">
      <t>イハン</t>
    </rPh>
    <rPh sb="12" eb="14">
      <t>バアイ</t>
    </rPh>
    <rPh sb="15" eb="17">
      <t>シセツ</t>
    </rPh>
    <rPh sb="18" eb="20">
      <t>リヨウ</t>
    </rPh>
    <rPh sb="22" eb="23">
      <t>コトワ</t>
    </rPh>
    <phoneticPr fontId="3"/>
  </si>
  <si>
    <t>・名簿に記載のない方の無断入室</t>
    <rPh sb="1" eb="3">
      <t>メイボ</t>
    </rPh>
    <rPh sb="4" eb="6">
      <t>キサイ</t>
    </rPh>
    <rPh sb="9" eb="10">
      <t>カタ</t>
    </rPh>
    <rPh sb="11" eb="15">
      <t>ムダンニュウシツ</t>
    </rPh>
    <phoneticPr fontId="3"/>
  </si>
  <si>
    <t>その他、JRA馬事公苑の「施設利用心得」をご熟読いただき、マナーを守ったご利用をお願いいたします</t>
    <rPh sb="2" eb="3">
      <t>タ</t>
    </rPh>
    <rPh sb="7" eb="11">
      <t>バジコウエン</t>
    </rPh>
    <rPh sb="13" eb="17">
      <t>シセツリヨウ</t>
    </rPh>
    <rPh sb="17" eb="19">
      <t>ココロエ</t>
    </rPh>
    <rPh sb="22" eb="24">
      <t>ジュクドク</t>
    </rPh>
    <rPh sb="33" eb="34">
      <t>マモ</t>
    </rPh>
    <rPh sb="37" eb="39">
      <t>リヨウ</t>
    </rPh>
    <rPh sb="41" eb="42">
      <t>ネガ</t>
    </rPh>
    <phoneticPr fontId="3"/>
  </si>
  <si>
    <t>・利用者すべての氏名、連絡先の記載をお願いいたします（日ごとに利用者が変わる場合など）</t>
    <rPh sb="1" eb="4">
      <t>リヨウシャ</t>
    </rPh>
    <rPh sb="8" eb="10">
      <t>シメイ</t>
    </rPh>
    <rPh sb="11" eb="14">
      <t>レンラクサキ</t>
    </rPh>
    <rPh sb="15" eb="17">
      <t>キサイ</t>
    </rPh>
    <rPh sb="19" eb="20">
      <t>ネガ</t>
    </rPh>
    <rPh sb="27" eb="28">
      <t>ヒ</t>
    </rPh>
    <rPh sb="31" eb="33">
      <t>リヨウ</t>
    </rPh>
    <rPh sb="33" eb="34">
      <t>シャ</t>
    </rPh>
    <rPh sb="35" eb="36">
      <t>カ</t>
    </rPh>
    <rPh sb="38" eb="40">
      <t>バアイ</t>
    </rPh>
    <phoneticPr fontId="3"/>
  </si>
  <si>
    <t>・部屋数に限りがあるため、１日の宿泊は１団体２名まで（2名の場合は相部屋）に限らせていただきます</t>
    <rPh sb="1" eb="4">
      <t>ヘヤスウ</t>
    </rPh>
    <rPh sb="5" eb="6">
      <t>カギ</t>
    </rPh>
    <rPh sb="14" eb="15">
      <t>ニチ</t>
    </rPh>
    <rPh sb="16" eb="18">
      <t>シュクハク</t>
    </rPh>
    <rPh sb="20" eb="22">
      <t>ダンタイ</t>
    </rPh>
    <rPh sb="23" eb="24">
      <t>メイ</t>
    </rPh>
    <rPh sb="28" eb="29">
      <t>メイ</t>
    </rPh>
    <rPh sb="30" eb="32">
      <t>バアイ</t>
    </rPh>
    <rPh sb="33" eb="36">
      <t>アイヘヤ</t>
    </rPh>
    <rPh sb="38" eb="39">
      <t>カギ</t>
    </rPh>
    <phoneticPr fontId="3"/>
  </si>
  <si>
    <t>5月19日（日）</t>
    <rPh sb="1" eb="2">
      <t>ガツ</t>
    </rPh>
    <rPh sb="4" eb="5">
      <t>ニチ</t>
    </rPh>
    <rPh sb="6" eb="7">
      <t>ニチ</t>
    </rPh>
    <phoneticPr fontId="3"/>
  </si>
  <si>
    <t>利用開始日（入室日）</t>
    <rPh sb="0" eb="5">
      <t>リヨウカイシビ</t>
    </rPh>
    <rPh sb="6" eb="9">
      <t>ニュウシツビ</t>
    </rPh>
    <phoneticPr fontId="3"/>
  </si>
  <si>
    <t>利用終了日（退室日）</t>
    <rPh sb="0" eb="2">
      <t>リヨウ</t>
    </rPh>
    <rPh sb="2" eb="5">
      <t>シュウリョウビ</t>
    </rPh>
    <rPh sb="6" eb="8">
      <t>タイシツ</t>
    </rPh>
    <rPh sb="8" eb="9">
      <t>ヒ</t>
    </rPh>
    <phoneticPr fontId="3"/>
  </si>
  <si>
    <t>代表者氏名：</t>
    <rPh sb="0" eb="3">
      <t>ダイヒョウシャ</t>
    </rPh>
    <rPh sb="3" eb="5">
      <t>シメイ</t>
    </rPh>
    <phoneticPr fontId="3"/>
  </si>
  <si>
    <t>★退室最終日には速やかに主催者に鍵を返却してください</t>
    <rPh sb="1" eb="3">
      <t>タイシツ</t>
    </rPh>
    <rPh sb="3" eb="6">
      <t>サイシュウビ</t>
    </rPh>
    <rPh sb="8" eb="9">
      <t>スミ</t>
    </rPh>
    <rPh sb="12" eb="15">
      <t>シュサイシャ</t>
    </rPh>
    <rPh sb="16" eb="17">
      <t>カギ</t>
    </rPh>
    <rPh sb="18" eb="20">
      <t>ヘンキャク</t>
    </rPh>
    <phoneticPr fontId="3"/>
  </si>
  <si>
    <t>場所：オペレーションセンター３階（オペレーションセンター１階の正面玄関から出入りすること）</t>
    <rPh sb="0" eb="2">
      <t>バショ</t>
    </rPh>
    <rPh sb="15" eb="16">
      <t>カイ</t>
    </rPh>
    <rPh sb="29" eb="30">
      <t>カイ</t>
    </rPh>
    <rPh sb="31" eb="35">
      <t>ショウメンゲンカン</t>
    </rPh>
    <rPh sb="37" eb="39">
      <t>デハイ</t>
    </rPh>
    <phoneticPr fontId="3"/>
  </si>
  <si>
    <t>★正面玄関にて施設の常駐警備員に休憩施設利用の旨を伝え、氏名・団体の確認を行ってください</t>
    <rPh sb="1" eb="5">
      <t>ショウメンゲンカン</t>
    </rPh>
    <rPh sb="7" eb="9">
      <t>シセツ</t>
    </rPh>
    <rPh sb="10" eb="15">
      <t>ジョウチュウケイビイン</t>
    </rPh>
    <rPh sb="16" eb="20">
      <t>キュウケイシセツ</t>
    </rPh>
    <rPh sb="20" eb="22">
      <t>リヨウ</t>
    </rPh>
    <rPh sb="23" eb="24">
      <t>ムネ</t>
    </rPh>
    <rPh sb="25" eb="26">
      <t>ツタ</t>
    </rPh>
    <rPh sb="28" eb="30">
      <t>シメイ</t>
    </rPh>
    <rPh sb="31" eb="33">
      <t>ダンタイ</t>
    </rPh>
    <rPh sb="34" eb="36">
      <t>カクニン</t>
    </rPh>
    <rPh sb="37" eb="38">
      <t>オコナ</t>
    </rPh>
    <phoneticPr fontId="3"/>
  </si>
  <si>
    <t>★主催者（大会本部）から施設の鍵を受け取り入室してください</t>
    <rPh sb="1" eb="4">
      <t>シュサイシャ</t>
    </rPh>
    <rPh sb="5" eb="9">
      <t>タイカイホンブ</t>
    </rPh>
    <rPh sb="12" eb="14">
      <t>シセツ</t>
    </rPh>
    <rPh sb="15" eb="16">
      <t>カギ</t>
    </rPh>
    <rPh sb="17" eb="18">
      <t>ウ</t>
    </rPh>
    <rPh sb="19" eb="20">
      <t>ト</t>
    </rPh>
    <rPh sb="21" eb="23">
      <t>ニュウシツ</t>
    </rPh>
    <phoneticPr fontId="3"/>
  </si>
  <si>
    <t>★消耗品（シャンプーリンス類、タオルなど）の設置はございませんので各自持参してください</t>
    <rPh sb="1" eb="4">
      <t>ショウモウヒン</t>
    </rPh>
    <rPh sb="13" eb="14">
      <t>ルイ</t>
    </rPh>
    <rPh sb="22" eb="24">
      <t>セッチ</t>
    </rPh>
    <rPh sb="33" eb="35">
      <t>カクジ</t>
    </rPh>
    <rPh sb="35" eb="37">
      <t>ジサン</t>
    </rPh>
    <phoneticPr fontId="3"/>
  </si>
  <si>
    <t>★苑内は休憩室内も含め、全エリア禁煙です（喫煙エリアはありません）</t>
    <rPh sb="1" eb="3">
      <t>エンナイ</t>
    </rPh>
    <rPh sb="4" eb="7">
      <t>キュウケイシツ</t>
    </rPh>
    <rPh sb="7" eb="8">
      <t>ナイ</t>
    </rPh>
    <rPh sb="9" eb="10">
      <t>フク</t>
    </rPh>
    <rPh sb="12" eb="13">
      <t>ゼン</t>
    </rPh>
    <rPh sb="16" eb="18">
      <t>キンエン</t>
    </rPh>
    <rPh sb="21" eb="23">
      <t>キツエン</t>
    </rPh>
    <phoneticPr fontId="3"/>
  </si>
  <si>
    <r>
      <t>・</t>
    </r>
    <r>
      <rPr>
        <b/>
        <u/>
        <sz val="12"/>
        <rFont val="游ゴシック"/>
        <family val="3"/>
        <charset val="128"/>
      </rPr>
      <t>クリーニング代金として１床につき1,705円(税込み)がかかります</t>
    </r>
    <rPh sb="7" eb="9">
      <t>ダイキン</t>
    </rPh>
    <rPh sb="13" eb="14">
      <t>トコ</t>
    </rPh>
    <rPh sb="22" eb="23">
      <t>エン</t>
    </rPh>
    <rPh sb="24" eb="26">
      <t>ゼイコ</t>
    </rPh>
    <phoneticPr fontId="3"/>
  </si>
  <si>
    <t>１床につき1,705円</t>
    <rPh sb="1" eb="2">
      <t>トコ</t>
    </rPh>
    <rPh sb="10" eb="11">
      <t>エン</t>
    </rPh>
    <phoneticPr fontId="3"/>
  </si>
  <si>
    <t>休憩施設利用料</t>
    <rPh sb="0" eb="6">
      <t>キュウケイシセツリヨウ</t>
    </rPh>
    <rPh sb="6" eb="7">
      <t>リョウ</t>
    </rPh>
    <phoneticPr fontId="3"/>
  </si>
  <si>
    <t>馬匹参加料</t>
    <rPh sb="2" eb="4">
      <t>サンカ</t>
    </rPh>
    <rPh sb="4" eb="5">
      <t>リョウ</t>
    </rPh>
    <phoneticPr fontId="3"/>
  </si>
  <si>
    <t>第16回　ジャパンホースフェスティバル</t>
    <rPh sb="0" eb="1">
      <t>ダイ</t>
    </rPh>
    <rPh sb="3" eb="4">
      <t>カイ</t>
    </rPh>
    <phoneticPr fontId="3"/>
  </si>
  <si>
    <t>エントリー料合計</t>
    <rPh sb="5" eb="6">
      <t>リョウ</t>
    </rPh>
    <rPh sb="6" eb="8">
      <t>ゴウケイ</t>
    </rPh>
    <phoneticPr fontId="3"/>
  </si>
  <si>
    <t>ご入金予定日</t>
    <rPh sb="1" eb="3">
      <t>ニュウキン</t>
    </rPh>
    <rPh sb="3" eb="6">
      <t>ヨテイビ</t>
    </rPh>
    <phoneticPr fontId="3"/>
  </si>
  <si>
    <t>月</t>
    <rPh sb="0" eb="1">
      <t>ガツ</t>
    </rPh>
    <phoneticPr fontId="3"/>
  </si>
  <si>
    <t>日</t>
    <rPh sb="0" eb="1">
      <t>ニチ</t>
    </rPh>
    <phoneticPr fontId="3"/>
  </si>
  <si>
    <t>参加申し込みフォームの提出と合わせて納入→「申込完了」とします</t>
    <phoneticPr fontId="3"/>
  </si>
  <si>
    <t>クリーニング代金</t>
    <rPh sb="6" eb="8">
      <t>ダイキン</t>
    </rPh>
    <phoneticPr fontId="3"/>
  </si>
  <si>
    <t>利用ベット数（最大２床）</t>
    <rPh sb="0" eb="2">
      <t>リヨウ</t>
    </rPh>
    <rPh sb="5" eb="6">
      <t>スウ</t>
    </rPh>
    <rPh sb="7" eb="9">
      <t>サイダイ</t>
    </rPh>
    <rPh sb="10" eb="11">
      <t>トコ</t>
    </rPh>
    <phoneticPr fontId="3"/>
  </si>
  <si>
    <t>入力してください</t>
    <rPh sb="0" eb="2">
      <t>ニュウリョク</t>
    </rPh>
    <phoneticPr fontId="3"/>
  </si>
  <si>
    <t>→　　合計</t>
    <rPh sb="3" eb="5">
      <t>ゴウケイ</t>
    </rPh>
    <phoneticPr fontId="3"/>
  </si>
  <si>
    <r>
      <t>金　額　</t>
    </r>
    <r>
      <rPr>
        <b/>
        <sz val="11"/>
        <color rgb="FFFF0000"/>
        <rFont val="游ゴシック"/>
        <family val="3"/>
        <charset val="128"/>
      </rPr>
      <t>※自動集計</t>
    </r>
    <rPh sb="0" eb="1">
      <t>キン</t>
    </rPh>
    <rPh sb="2" eb="3">
      <t>ガク</t>
    </rPh>
    <rPh sb="5" eb="7">
      <t>ジドウ</t>
    </rPh>
    <rPh sb="7" eb="9">
      <t>シュウケイ</t>
    </rPh>
    <phoneticPr fontId="3"/>
  </si>
  <si>
    <t>11,000円×入厩頭数</t>
    <rPh sb="6" eb="7">
      <t>エン</t>
    </rPh>
    <rPh sb="8" eb="12">
      <t>ニュウキュウトウスウ</t>
    </rPh>
    <phoneticPr fontId="3"/>
  </si>
  <si>
    <t>お振込みの総合計は
シート⑤の金額確認書を参照してください</t>
    <rPh sb="1" eb="3">
      <t>フリコ</t>
    </rPh>
    <rPh sb="5" eb="8">
      <t>ソウゴウケイ</t>
    </rPh>
    <rPh sb="15" eb="20">
      <t>キンガクカクニンショ</t>
    </rPh>
    <rPh sb="21" eb="23">
      <t>サンショウ</t>
    </rPh>
    <phoneticPr fontId="3"/>
  </si>
  <si>
    <t>３A(内)</t>
    <rPh sb="3" eb="4">
      <t>ナイ</t>
    </rPh>
    <phoneticPr fontId="3"/>
  </si>
  <si>
    <t>３A(外)</t>
    <rPh sb="3" eb="4">
      <t>ガイ</t>
    </rPh>
    <phoneticPr fontId="3"/>
  </si>
  <si>
    <t>中D(内)</t>
    <rPh sb="0" eb="1">
      <t>チュウ</t>
    </rPh>
    <rPh sb="3" eb="4">
      <t>ナイ</t>
    </rPh>
    <phoneticPr fontId="3"/>
  </si>
  <si>
    <t>中D(外)</t>
    <rPh sb="0" eb="1">
      <t>チュウ</t>
    </rPh>
    <rPh sb="3" eb="4">
      <t>ガイ</t>
    </rPh>
    <phoneticPr fontId="3"/>
  </si>
  <si>
    <t>選ぶ（プルダウン）</t>
    <rPh sb="0" eb="1">
      <t>エラ</t>
    </rPh>
    <phoneticPr fontId="3"/>
  </si>
  <si>
    <t>試験のみ</t>
    <rPh sb="0" eb="2">
      <t>シケン</t>
    </rPh>
    <phoneticPr fontId="3"/>
  </si>
  <si>
    <t>認定試験
表彰希望</t>
    <rPh sb="0" eb="2">
      <t>ニンテイ</t>
    </rPh>
    <rPh sb="2" eb="4">
      <t>シケン</t>
    </rPh>
    <rPh sb="5" eb="7">
      <t>ヒョウショウ</t>
    </rPh>
    <rPh sb="7" eb="9">
      <t>キボウ</t>
    </rPh>
    <phoneticPr fontId="3"/>
  </si>
  <si>
    <t>2C①</t>
  </si>
  <si>
    <t>協会　花子</t>
    <rPh sb="0" eb="2">
      <t>キョウカイ</t>
    </rPh>
    <rPh sb="3" eb="5">
      <t>ハナコ</t>
    </rPh>
    <phoneticPr fontId="3"/>
  </si>
  <si>
    <t>キョウカイ　ハナコ</t>
    <phoneticPr fontId="3"/>
  </si>
  <si>
    <t>表彰希望</t>
    <rPh sb="0" eb="2">
      <t>ヒョウショウ</t>
    </rPh>
    <rPh sb="2" eb="4">
      <t>キボウ</t>
    </rPh>
    <phoneticPr fontId="3"/>
  </si>
  <si>
    <t>表彰希望</t>
    <rPh sb="0" eb="2">
      <t>ヒョウショウ</t>
    </rPh>
    <rPh sb="2" eb="4">
      <t>キボウ</t>
    </rPh>
    <phoneticPr fontId="3"/>
  </si>
  <si>
    <t>指導級</t>
    <rPh sb="0" eb="2">
      <t>シドウ</t>
    </rPh>
    <rPh sb="2" eb="3">
      <t>キュウ</t>
    </rPh>
    <phoneticPr fontId="3"/>
  </si>
  <si>
    <t>中級</t>
    <rPh sb="0" eb="2">
      <t>チュウキュウ</t>
    </rPh>
    <phoneticPr fontId="3"/>
  </si>
  <si>
    <t>初級</t>
    <rPh sb="0" eb="2">
      <t>ショキュウ</t>
    </rPh>
    <phoneticPr fontId="3"/>
  </si>
  <si>
    <t>上級</t>
    <rPh sb="0" eb="2">
      <t>ジョウキュウ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</si>
</sst>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m&quot;月&quot;d&quot;日&quot;\(aaa\)&quot;　&quot;"/>
    <numFmt numFmtId="177" formatCode="yyyy/m/d;@"/>
    <numFmt numFmtId="178" formatCode="m/d;@"/>
    <numFmt numFmtId="179" formatCode="#,##0;[Red]#,##0"/>
    <numFmt numFmtId="180" formatCode="&quot;¥&quot;#,##0_);[Red]\(&quot;¥&quot;#,##0\)"/>
    <numFmt numFmtId="181" formatCode="[$-F400]h:mm:ss\ AM/PM"/>
  </numFmts>
  <fonts count="8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name val="HGPｺﾞｼｯｸM"/>
      <family val="3"/>
      <charset val="128"/>
    </font>
    <font>
      <sz val="11"/>
      <name val="HGPｺﾞｼｯｸM"/>
      <family val="3"/>
      <charset val="128"/>
    </font>
    <font>
      <sz val="12"/>
      <name val="HGPｺﾞｼｯｸM"/>
      <family val="3"/>
      <charset val="128"/>
    </font>
    <font>
      <sz val="16"/>
      <name val="HGPｺﾞｼｯｸM"/>
      <family val="3"/>
      <charset val="128"/>
    </font>
    <font>
      <sz val="10"/>
      <name val="HGPｺﾞｼｯｸM"/>
      <family val="3"/>
      <charset val="128"/>
    </font>
    <font>
      <sz val="11"/>
      <color theme="1"/>
      <name val="ＭＳ Ｐゴシック"/>
      <family val="3"/>
      <charset val="128"/>
    </font>
    <font>
      <sz val="10"/>
      <color rgb="FF000000"/>
      <name val="Times New Roman"/>
      <family val="1"/>
    </font>
    <font>
      <b/>
      <sz val="12"/>
      <color rgb="FFFF0000"/>
      <name val="HGPｺﾞｼｯｸM"/>
      <family val="3"/>
      <charset val="128"/>
    </font>
    <font>
      <sz val="14"/>
      <color rgb="FFFF0000"/>
      <name val="HGPｺﾞｼｯｸM"/>
      <family val="3"/>
      <charset val="128"/>
    </font>
    <font>
      <sz val="14"/>
      <name val="HGPｺﾞｼｯｸM"/>
      <family val="3"/>
      <charset val="128"/>
    </font>
    <font>
      <sz val="11"/>
      <name val="ＭＳ ゴシック"/>
      <family val="3"/>
      <charset val="128"/>
    </font>
    <font>
      <sz val="10"/>
      <color theme="1"/>
      <name val="ＭＳ Ｐ明朝"/>
      <family val="1"/>
      <charset val="128"/>
    </font>
    <font>
      <sz val="11"/>
      <name val="ＭＳ ゴシック"/>
      <family val="3"/>
    </font>
    <font>
      <sz val="11"/>
      <color indexed="8"/>
      <name val="ＭＳ ゴシック"/>
      <family val="3"/>
    </font>
    <font>
      <sz val="10"/>
      <color indexed="8"/>
      <name val="ＭＳ ゴシック"/>
      <family val="3"/>
    </font>
    <font>
      <sz val="18"/>
      <name val="HGPｺﾞｼｯｸM"/>
      <family val="3"/>
      <charset val="128"/>
    </font>
    <font>
      <b/>
      <sz val="18"/>
      <name val="HGSｺﾞｼｯｸM"/>
      <family val="3"/>
      <charset val="128"/>
    </font>
    <font>
      <sz val="11"/>
      <color theme="1"/>
      <name val="HGSｺﾞｼｯｸM"/>
      <family val="3"/>
      <charset val="128"/>
    </font>
    <font>
      <b/>
      <u val="double"/>
      <sz val="10"/>
      <name val="HGSｺﾞｼｯｸM"/>
      <family val="3"/>
      <charset val="128"/>
    </font>
    <font>
      <b/>
      <sz val="12"/>
      <name val="HGSｺﾞｼｯｸM"/>
      <family val="3"/>
      <charset val="128"/>
    </font>
    <font>
      <sz val="9"/>
      <name val="HGSｺﾞｼｯｸM"/>
      <family val="3"/>
      <charset val="128"/>
    </font>
    <font>
      <sz val="8"/>
      <name val="HGSｺﾞｼｯｸM"/>
      <family val="3"/>
      <charset val="128"/>
    </font>
    <font>
      <sz val="10"/>
      <name val="HGSｺﾞｼｯｸM"/>
      <family val="3"/>
      <charset val="128"/>
    </font>
    <font>
      <sz val="12"/>
      <name val="HGSｺﾞｼｯｸM"/>
      <family val="3"/>
      <charset val="128"/>
    </font>
    <font>
      <sz val="11"/>
      <color theme="0" tint="-0.499984740745262"/>
      <name val="HGSｺﾞｼｯｸM"/>
      <family val="3"/>
      <charset val="128"/>
    </font>
    <font>
      <sz val="8"/>
      <color theme="0" tint="-0.499984740745262"/>
      <name val="HGSｺﾞｼｯｸM"/>
      <family val="3"/>
      <charset val="128"/>
    </font>
    <font>
      <sz val="7"/>
      <color theme="0" tint="-0.499984740745262"/>
      <name val="HGSｺﾞｼｯｸM"/>
      <family val="3"/>
      <charset val="128"/>
    </font>
    <font>
      <sz val="10"/>
      <color theme="0" tint="-0.34998626667073579"/>
      <name val="HGSｺﾞｼｯｸM"/>
      <family val="3"/>
      <charset val="128"/>
    </font>
    <font>
      <sz val="9"/>
      <color theme="0" tint="-0.499984740745262"/>
      <name val="HGSｺﾞｼｯｸM"/>
      <family val="3"/>
      <charset val="128"/>
    </font>
    <font>
      <sz val="10"/>
      <color theme="0" tint="-0.499984740745262"/>
      <name val="HGSｺﾞｼｯｸM"/>
      <family val="3"/>
      <charset val="128"/>
    </font>
    <font>
      <sz val="10"/>
      <color rgb="FFFF0000"/>
      <name val="ＭＳ Ｐゴシック"/>
      <family val="3"/>
      <charset val="128"/>
    </font>
    <font>
      <sz val="11"/>
      <name val="HGSｺﾞｼｯｸM"/>
      <family val="3"/>
      <charset val="128"/>
    </font>
    <font>
      <sz val="7"/>
      <name val="HGSｺﾞｼｯｸM"/>
      <family val="3"/>
      <charset val="128"/>
    </font>
    <font>
      <b/>
      <sz val="14"/>
      <name val="HGSｺﾞｼｯｸM"/>
      <family val="3"/>
      <charset val="128"/>
    </font>
    <font>
      <b/>
      <sz val="11"/>
      <color indexed="10"/>
      <name val="HGSｺﾞｼｯｸM"/>
      <family val="3"/>
      <charset val="128"/>
    </font>
    <font>
      <b/>
      <sz val="11"/>
      <name val="HGSｺﾞｼｯｸM"/>
      <family val="3"/>
      <charset val="128"/>
    </font>
    <font>
      <sz val="9"/>
      <name val="HGPｺﾞｼｯｸM"/>
      <family val="3"/>
      <charset val="128"/>
    </font>
    <font>
      <sz val="13"/>
      <name val="HGSｺﾞｼｯｸM"/>
      <family val="3"/>
      <charset val="128"/>
    </font>
    <font>
      <b/>
      <sz val="13"/>
      <color rgb="FFFF0000"/>
      <name val="HGSｺﾞｼｯｸM"/>
      <family val="3"/>
      <charset val="128"/>
    </font>
    <font>
      <b/>
      <sz val="10"/>
      <color theme="1"/>
      <name val="HGSｺﾞｼｯｸM"/>
      <family val="3"/>
      <charset val="128"/>
    </font>
    <font>
      <sz val="10"/>
      <color theme="1"/>
      <name val="HGSｺﾞｼｯｸM"/>
      <family val="3"/>
      <charset val="128"/>
    </font>
    <font>
      <b/>
      <sz val="10"/>
      <color indexed="10"/>
      <name val="HGSｺﾞｼｯｸM"/>
      <family val="3"/>
      <charset val="128"/>
    </font>
    <font>
      <sz val="10"/>
      <color indexed="8"/>
      <name val="HGSｺﾞｼｯｸM"/>
      <family val="3"/>
      <charset val="128"/>
    </font>
    <font>
      <b/>
      <u/>
      <sz val="10"/>
      <color indexed="8"/>
      <name val="HGSｺﾞｼｯｸM"/>
      <family val="3"/>
      <charset val="128"/>
    </font>
    <font>
      <u/>
      <sz val="10"/>
      <color indexed="8"/>
      <name val="HGSｺﾞｼｯｸM"/>
      <family val="3"/>
      <charset val="128"/>
    </font>
    <font>
      <b/>
      <u/>
      <sz val="10"/>
      <color rgb="FFFF0000"/>
      <name val="HGSｺﾞｼｯｸM"/>
      <family val="3"/>
      <charset val="128"/>
    </font>
    <font>
      <b/>
      <u/>
      <sz val="13"/>
      <color rgb="FFFF0000"/>
      <name val="HGSｺﾞｼｯｸM"/>
      <family val="3"/>
      <charset val="128"/>
    </font>
    <font>
      <b/>
      <u/>
      <sz val="14"/>
      <color rgb="FFFF0000"/>
      <name val="HGSｺﾞｼｯｸM"/>
      <family val="3"/>
      <charset val="128"/>
    </font>
    <font>
      <b/>
      <sz val="13"/>
      <name val="HGSｺﾞｼｯｸM"/>
      <family val="3"/>
      <charset val="128"/>
    </font>
    <font>
      <sz val="12"/>
      <name val="游ゴシック"/>
      <family val="3"/>
      <charset val="128"/>
    </font>
    <font>
      <sz val="11"/>
      <name val="游ゴシック"/>
      <family val="3"/>
      <charset val="128"/>
    </font>
    <font>
      <b/>
      <sz val="12"/>
      <name val="游ゴシック"/>
      <family val="3"/>
      <charset val="128"/>
    </font>
    <font>
      <sz val="14"/>
      <name val="游ゴシック"/>
      <family val="3"/>
      <charset val="128"/>
    </font>
    <font>
      <b/>
      <u/>
      <sz val="12"/>
      <name val="游ゴシック"/>
      <family val="3"/>
      <charset val="128"/>
    </font>
    <font>
      <b/>
      <sz val="11"/>
      <name val="游ゴシック"/>
      <family val="3"/>
      <charset val="128"/>
    </font>
    <font>
      <b/>
      <sz val="16"/>
      <name val="游ゴシック"/>
      <family val="3"/>
      <charset val="128"/>
    </font>
    <font>
      <i/>
      <sz val="20"/>
      <name val="游ゴシック"/>
      <family val="3"/>
      <charset val="128"/>
    </font>
    <font>
      <sz val="18"/>
      <name val="游ゴシック"/>
      <family val="3"/>
      <charset val="128"/>
    </font>
    <font>
      <b/>
      <sz val="11"/>
      <color rgb="FFFF0000"/>
      <name val="游ゴシック"/>
      <family val="3"/>
      <charset val="128"/>
    </font>
    <font>
      <sz val="16"/>
      <name val="游ゴシック"/>
      <family val="3"/>
      <charset val="128"/>
    </font>
    <font>
      <b/>
      <sz val="14"/>
      <name val="游ゴシック"/>
      <family val="3"/>
      <charset val="128"/>
    </font>
    <font>
      <b/>
      <sz val="12"/>
      <name val="HGPｺﾞｼｯｸM"/>
      <family val="3"/>
      <charset val="128"/>
    </font>
    <font>
      <sz val="8"/>
      <name val="HGPｺﾞｼｯｸM"/>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thin">
        <color indexed="64"/>
      </top>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right/>
      <top style="thin">
        <color indexed="64"/>
      </top>
      <bottom style="thick">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hair">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ck">
        <color indexed="64"/>
      </right>
      <top/>
      <bottom style="thin">
        <color indexed="64"/>
      </bottom>
      <diagonal/>
    </border>
    <border>
      <left/>
      <right style="thin">
        <color indexed="64"/>
      </right>
      <top style="thin">
        <color indexed="64"/>
      </top>
      <bottom style="thick">
        <color indexed="64"/>
      </bottom>
      <diagonal/>
    </border>
    <border>
      <left style="thick">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ck">
        <color indexed="64"/>
      </bottom>
      <diagonal/>
    </border>
    <border>
      <left/>
      <right/>
      <top style="mediumDashed">
        <color auto="1"/>
      </top>
      <bottom/>
      <diagonal/>
    </border>
    <border>
      <left style="thin">
        <color indexed="64"/>
      </left>
      <right style="medium">
        <color indexed="64"/>
      </right>
      <top style="thin">
        <color indexed="64"/>
      </top>
      <bottom style="thin">
        <color indexed="64"/>
      </bottom>
      <diagonal/>
    </border>
    <border>
      <left/>
      <right/>
      <top style="thick">
        <color indexed="64"/>
      </top>
      <bottom style="thin">
        <color indexed="64"/>
      </bottom>
      <diagonal/>
    </border>
  </borders>
  <cellStyleXfs count="55">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9" fillId="0" borderId="0" applyNumberFormat="0" applyFill="0" applyBorder="0" applyAlignment="0" applyProtection="0">
      <alignment vertical="top"/>
      <protection locked="0"/>
    </xf>
    <xf numFmtId="0" fontId="2"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2"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 fillId="0" borderId="0"/>
    <xf numFmtId="0" fontId="2" fillId="0" borderId="0"/>
    <xf numFmtId="0" fontId="2" fillId="0" borderId="0"/>
    <xf numFmtId="0" fontId="2" fillId="0" borderId="0"/>
    <xf numFmtId="0" fontId="27" fillId="0" borderId="0">
      <alignment vertical="center"/>
    </xf>
    <xf numFmtId="0" fontId="21" fillId="4" borderId="0" applyNumberFormat="0" applyBorder="0" applyAlignment="0" applyProtection="0">
      <alignment vertical="center"/>
    </xf>
    <xf numFmtId="0" fontId="28" fillId="0" borderId="0"/>
    <xf numFmtId="38" fontId="28" fillId="0" borderId="0" applyFont="0" applyFill="0" applyBorder="0" applyAlignment="0" applyProtection="0">
      <alignment vertical="center"/>
    </xf>
    <xf numFmtId="0" fontId="4" fillId="0" borderId="0" applyFill="0" applyProtection="0">
      <alignment vertical="center"/>
    </xf>
    <xf numFmtId="0" fontId="2" fillId="0" borderId="0">
      <alignment vertical="center"/>
    </xf>
    <xf numFmtId="0" fontId="2" fillId="0" borderId="0"/>
    <xf numFmtId="0" fontId="1" fillId="0" borderId="0">
      <alignment vertical="center"/>
    </xf>
  </cellStyleXfs>
  <cellXfs count="403">
    <xf numFmtId="0" fontId="0" fillId="0" borderId="0" xfId="0">
      <alignment vertical="center"/>
    </xf>
    <xf numFmtId="0" fontId="26" fillId="0" borderId="0" xfId="46" applyFont="1" applyAlignment="1">
      <alignment shrinkToFit="1"/>
    </xf>
    <xf numFmtId="0" fontId="26" fillId="0" borderId="0" xfId="46" applyFont="1" applyAlignment="1">
      <alignment horizontal="center" vertical="center" shrinkToFit="1"/>
    </xf>
    <xf numFmtId="0" fontId="26" fillId="0" borderId="0" xfId="46" applyFont="1" applyAlignment="1">
      <alignment vertical="center" shrinkToFit="1"/>
    </xf>
    <xf numFmtId="0" fontId="26" fillId="0" borderId="0" xfId="46" applyFont="1" applyAlignment="1">
      <alignment horizontal="center" shrinkToFit="1"/>
    </xf>
    <xf numFmtId="49" fontId="26" fillId="0" borderId="0" xfId="46" applyNumberFormat="1" applyFont="1" applyAlignment="1">
      <alignment horizontal="center" shrinkToFit="1"/>
    </xf>
    <xf numFmtId="0" fontId="26" fillId="0" borderId="0" xfId="46" applyFont="1" applyAlignment="1">
      <alignment horizontal="left" shrinkToFit="1"/>
    </xf>
    <xf numFmtId="49" fontId="26" fillId="0" borderId="0" xfId="46" applyNumberFormat="1" applyFont="1" applyAlignment="1">
      <alignment horizontal="center" vertical="center" shrinkToFit="1"/>
    </xf>
    <xf numFmtId="38" fontId="26" fillId="0" borderId="0" xfId="34" applyFont="1" applyAlignment="1">
      <alignment horizontal="center" shrinkToFit="1"/>
    </xf>
    <xf numFmtId="38" fontId="26" fillId="0" borderId="13" xfId="34" applyFont="1" applyBorder="1" applyAlignment="1">
      <alignment horizontal="center" vertical="center" shrinkToFit="1"/>
    </xf>
    <xf numFmtId="38" fontId="26" fillId="0" borderId="0" xfId="34" applyFont="1" applyAlignment="1">
      <alignment horizontal="center" vertical="center" shrinkToFit="1"/>
    </xf>
    <xf numFmtId="3" fontId="26" fillId="0" borderId="0" xfId="46" applyNumberFormat="1" applyFont="1" applyAlignment="1">
      <alignment horizontal="center" shrinkToFit="1"/>
    </xf>
    <xf numFmtId="0" fontId="26" fillId="0" borderId="0" xfId="46" applyFont="1" applyAlignment="1">
      <alignment horizontal="left"/>
    </xf>
    <xf numFmtId="38" fontId="26" fillId="0" borderId="0" xfId="46" applyNumberFormat="1" applyFont="1" applyAlignment="1">
      <alignment horizontal="center" vertical="center" shrinkToFit="1"/>
    </xf>
    <xf numFmtId="0" fontId="26" fillId="0" borderId="0" xfId="46" applyFont="1" applyAlignment="1">
      <alignment horizontal="right" shrinkToFit="1"/>
    </xf>
    <xf numFmtId="0" fontId="24" fillId="0" borderId="0" xfId="46" applyFont="1" applyAlignment="1" applyProtection="1">
      <alignment horizontal="left" shrinkToFit="1"/>
      <protection locked="0"/>
    </xf>
    <xf numFmtId="49" fontId="24" fillId="0" borderId="0" xfId="46" applyNumberFormat="1" applyFont="1" applyAlignment="1" applyProtection="1">
      <alignment horizontal="left" shrinkToFit="1"/>
      <protection locked="0"/>
    </xf>
    <xf numFmtId="3" fontId="26" fillId="0" borderId="0" xfId="46" applyNumberFormat="1" applyFont="1" applyAlignment="1">
      <alignment horizontal="center" vertical="center" shrinkToFit="1"/>
    </xf>
    <xf numFmtId="0" fontId="23" fillId="0" borderId="0" xfId="46" applyFont="1" applyAlignment="1">
      <alignment horizontal="center" shrinkToFit="1"/>
    </xf>
    <xf numFmtId="0" fontId="23" fillId="0" borderId="0" xfId="46" applyFont="1" applyAlignment="1">
      <alignment shrinkToFit="1"/>
    </xf>
    <xf numFmtId="0" fontId="23" fillId="0" borderId="0" xfId="46" applyFont="1" applyAlignment="1">
      <alignment horizontal="center" vertical="center" shrinkToFit="1"/>
    </xf>
    <xf numFmtId="49" fontId="23" fillId="0" borderId="0" xfId="46" applyNumberFormat="1" applyFont="1" applyAlignment="1">
      <alignment horizontal="center" vertical="center" shrinkToFit="1"/>
    </xf>
    <xf numFmtId="0" fontId="26" fillId="25" borderId="13" xfId="46" applyFont="1" applyFill="1" applyBorder="1" applyAlignment="1">
      <alignment horizontal="center" vertical="center" shrinkToFit="1"/>
    </xf>
    <xf numFmtId="0" fontId="23" fillId="0" borderId="14" xfId="46" applyFont="1" applyBorder="1" applyAlignment="1" applyProtection="1">
      <alignment horizontal="center" shrinkToFit="1"/>
      <protection locked="0"/>
    </xf>
    <xf numFmtId="0" fontId="23" fillId="0" borderId="14" xfId="46" applyFont="1" applyBorder="1" applyAlignment="1">
      <alignment horizontal="center" shrinkToFit="1"/>
    </xf>
    <xf numFmtId="38" fontId="23" fillId="0" borderId="14" xfId="34" applyFont="1" applyBorder="1" applyAlignment="1">
      <alignment horizontal="center" shrinkToFit="1"/>
    </xf>
    <xf numFmtId="0" fontId="23" fillId="25" borderId="30" xfId="46" applyFont="1" applyFill="1" applyBorder="1" applyAlignment="1">
      <alignment horizontal="center" vertical="center" shrinkToFit="1"/>
    </xf>
    <xf numFmtId="0" fontId="23" fillId="0" borderId="0" xfId="0" applyFont="1" applyAlignment="1">
      <alignment horizontal="left" vertical="center" shrinkToFit="1"/>
    </xf>
    <xf numFmtId="0" fontId="26" fillId="24" borderId="13" xfId="46" applyFont="1" applyFill="1" applyBorder="1" applyAlignment="1">
      <alignment horizontal="center" vertical="center" shrinkToFit="1"/>
    </xf>
    <xf numFmtId="0" fontId="29" fillId="24" borderId="32" xfId="46" applyFont="1" applyFill="1" applyBorder="1" applyAlignment="1">
      <alignment horizontal="left" vertical="center" shrinkToFit="1"/>
    </xf>
    <xf numFmtId="0" fontId="26" fillId="24" borderId="10" xfId="46" applyFont="1" applyFill="1" applyBorder="1" applyAlignment="1">
      <alignment horizontal="center" vertical="center" shrinkToFit="1"/>
    </xf>
    <xf numFmtId="0" fontId="23" fillId="24" borderId="31" xfId="46" applyFont="1" applyFill="1" applyBorder="1" applyAlignment="1">
      <alignment horizontal="center" vertical="center" shrinkToFit="1"/>
    </xf>
    <xf numFmtId="0" fontId="23" fillId="24" borderId="30" xfId="46" applyFont="1" applyFill="1" applyBorder="1" applyAlignment="1">
      <alignment horizontal="center" vertical="center" shrinkToFit="1"/>
    </xf>
    <xf numFmtId="38" fontId="26" fillId="25" borderId="18" xfId="34" applyFont="1" applyFill="1" applyBorder="1" applyAlignment="1">
      <alignment horizontal="center" vertical="center" shrinkToFit="1"/>
    </xf>
    <xf numFmtId="38" fontId="23" fillId="25" borderId="33" xfId="34" applyFont="1" applyFill="1" applyBorder="1" applyAlignment="1" applyProtection="1">
      <alignment horizontal="center" vertical="center" shrinkToFit="1"/>
    </xf>
    <xf numFmtId="0" fontId="33" fillId="0" borderId="0" xfId="0" applyFont="1">
      <alignment vertical="center"/>
    </xf>
    <xf numFmtId="0" fontId="26" fillId="0" borderId="18" xfId="46" applyFont="1" applyBorder="1" applyAlignment="1">
      <alignment horizontal="center" vertical="center" shrinkToFit="1"/>
    </xf>
    <xf numFmtId="0" fontId="26" fillId="0" borderId="19" xfId="46" applyFont="1" applyBorder="1" applyAlignment="1">
      <alignment horizontal="center" vertical="center" shrinkToFit="1"/>
    </xf>
    <xf numFmtId="0" fontId="26" fillId="24" borderId="37" xfId="46" applyFont="1" applyFill="1" applyBorder="1" applyAlignment="1">
      <alignment horizontal="center" vertical="center" shrinkToFit="1"/>
    </xf>
    <xf numFmtId="0" fontId="23" fillId="24" borderId="37" xfId="46" applyFont="1" applyFill="1" applyBorder="1" applyAlignment="1" applyProtection="1">
      <alignment horizontal="center" vertical="center" shrinkToFit="1"/>
      <protection locked="0"/>
    </xf>
    <xf numFmtId="0" fontId="23" fillId="0" borderId="19" xfId="46" applyFont="1" applyBorder="1" applyAlignment="1">
      <alignment horizontal="center" vertical="center" shrinkToFit="1"/>
    </xf>
    <xf numFmtId="0" fontId="29" fillId="24" borderId="36" xfId="46" applyFont="1" applyFill="1" applyBorder="1" applyAlignment="1">
      <alignment horizontal="left" vertical="center" shrinkToFit="1"/>
    </xf>
    <xf numFmtId="0" fontId="25" fillId="0" borderId="28" xfId="46" applyFont="1" applyBorder="1" applyAlignment="1">
      <alignment horizontal="centerContinuous" vertical="center" shrinkToFit="1"/>
    </xf>
    <xf numFmtId="0" fontId="25" fillId="0" borderId="23" xfId="46" applyFont="1" applyBorder="1" applyAlignment="1">
      <alignment horizontal="centerContinuous" vertical="center" shrinkToFit="1"/>
    </xf>
    <xf numFmtId="0" fontId="25" fillId="0" borderId="12" xfId="46" applyFont="1" applyBorder="1" applyAlignment="1">
      <alignment horizontal="centerContinuous" vertical="center" shrinkToFit="1"/>
    </xf>
    <xf numFmtId="0" fontId="23" fillId="25" borderId="14" xfId="46" applyFont="1" applyFill="1" applyBorder="1" applyAlignment="1">
      <alignment horizontal="centerContinuous" vertical="center" shrinkToFit="1"/>
    </xf>
    <xf numFmtId="0" fontId="23" fillId="25" borderId="21" xfId="46" applyFont="1" applyFill="1" applyBorder="1" applyAlignment="1">
      <alignment horizontal="centerContinuous" vertical="center" shrinkToFit="1"/>
    </xf>
    <xf numFmtId="0" fontId="34" fillId="0" borderId="0" xfId="0" applyFont="1" applyAlignment="1">
      <alignment horizontal="left" vertical="center"/>
    </xf>
    <xf numFmtId="0" fontId="34" fillId="0" borderId="0" xfId="0" applyFont="1" applyAlignment="1">
      <alignment horizontal="left" vertical="center" shrinkToFit="1"/>
    </xf>
    <xf numFmtId="49" fontId="36" fillId="0" borderId="0" xfId="51" applyNumberFormat="1" applyFont="1" applyFill="1" applyAlignment="1" applyProtection="1">
      <alignment horizontal="left" vertical="center"/>
    </xf>
    <xf numFmtId="49" fontId="36" fillId="0" borderId="0" xfId="0" applyNumberFormat="1" applyFont="1" applyAlignment="1">
      <alignment horizontal="left" vertical="center"/>
    </xf>
    <xf numFmtId="0" fontId="34" fillId="0" borderId="0" xfId="0" applyFont="1" applyAlignment="1" applyProtection="1">
      <alignment horizontal="left" vertical="top"/>
      <protection locked="0"/>
    </xf>
    <xf numFmtId="0" fontId="34" fillId="0" borderId="0" xfId="0" applyFont="1">
      <alignment vertical="center"/>
    </xf>
    <xf numFmtId="0" fontId="34" fillId="27" borderId="0" xfId="0" applyFont="1" applyFill="1" applyAlignment="1">
      <alignment horizontal="left" vertical="center"/>
    </xf>
    <xf numFmtId="0" fontId="34" fillId="27" borderId="0" xfId="0" applyFont="1" applyFill="1" applyAlignment="1">
      <alignment horizontal="left" vertical="center" shrinkToFit="1"/>
    </xf>
    <xf numFmtId="0" fontId="35" fillId="27" borderId="0" xfId="51" applyFont="1" applyFill="1" applyAlignment="1" applyProtection="1">
      <alignment horizontal="left" vertical="center"/>
    </xf>
    <xf numFmtId="49" fontId="35" fillId="27" borderId="0" xfId="51" applyNumberFormat="1" applyFont="1" applyFill="1" applyAlignment="1" applyProtection="1">
      <alignment horizontal="left" vertical="center"/>
    </xf>
    <xf numFmtId="0" fontId="34" fillId="27" borderId="0" xfId="0" applyFont="1" applyFill="1">
      <alignment vertical="center"/>
    </xf>
    <xf numFmtId="0" fontId="32" fillId="27" borderId="0" xfId="0" applyFont="1" applyFill="1" applyAlignment="1">
      <alignment horizontal="left" vertical="center" shrinkToFit="1"/>
    </xf>
    <xf numFmtId="0" fontId="31" fillId="25" borderId="32" xfId="46" applyFont="1" applyFill="1" applyBorder="1" applyAlignment="1">
      <alignment horizontal="centerContinuous" vertical="center" shrinkToFit="1"/>
    </xf>
    <xf numFmtId="0" fontId="24" fillId="0" borderId="0" xfId="46" applyFont="1" applyAlignment="1">
      <alignment horizontal="left" vertical="center"/>
    </xf>
    <xf numFmtId="0" fontId="24" fillId="0" borderId="0" xfId="46" applyFont="1" applyAlignment="1">
      <alignment horizontal="left" vertical="center" shrinkToFit="1"/>
    </xf>
    <xf numFmtId="0" fontId="37" fillId="0" borderId="0" xfId="46" applyFont="1" applyAlignment="1">
      <alignment horizontal="left" vertical="center"/>
    </xf>
    <xf numFmtId="176" fontId="33" fillId="0" borderId="0" xfId="0" applyNumberFormat="1" applyFont="1" applyAlignment="1">
      <alignment horizontal="left" vertical="center"/>
    </xf>
    <xf numFmtId="0" fontId="26" fillId="24" borderId="39" xfId="46" applyFont="1" applyFill="1" applyBorder="1" applyAlignment="1">
      <alignment horizontal="center" vertical="center" shrinkToFit="1"/>
    </xf>
    <xf numFmtId="0" fontId="23" fillId="24" borderId="39" xfId="46" applyFont="1" applyFill="1" applyBorder="1" applyAlignment="1" applyProtection="1">
      <alignment horizontal="center" vertical="center" shrinkToFit="1"/>
      <protection locked="0"/>
    </xf>
    <xf numFmtId="0" fontId="23" fillId="24" borderId="41" xfId="46" applyFont="1" applyFill="1" applyBorder="1" applyAlignment="1" applyProtection="1">
      <alignment horizontal="center" vertical="center" shrinkToFit="1"/>
      <protection locked="0"/>
    </xf>
    <xf numFmtId="0" fontId="23" fillId="0" borderId="18" xfId="46" applyFont="1" applyBorder="1" applyAlignment="1">
      <alignment horizontal="center" vertical="center" shrinkToFit="1"/>
    </xf>
    <xf numFmtId="0" fontId="26" fillId="24" borderId="18" xfId="46" applyFont="1" applyFill="1" applyBorder="1" applyAlignment="1">
      <alignment horizontal="center" vertical="center" shrinkToFit="1"/>
    </xf>
    <xf numFmtId="0" fontId="26" fillId="24" borderId="45" xfId="46" applyFont="1" applyFill="1" applyBorder="1" applyAlignment="1">
      <alignment horizontal="center" vertical="center" shrinkToFit="1"/>
    </xf>
    <xf numFmtId="0" fontId="23" fillId="24" borderId="45" xfId="46" applyFont="1" applyFill="1" applyBorder="1" applyAlignment="1" applyProtection="1">
      <alignment horizontal="center" vertical="center" shrinkToFit="1"/>
      <protection locked="0"/>
    </xf>
    <xf numFmtId="0" fontId="23" fillId="24" borderId="46" xfId="46" applyFont="1" applyFill="1" applyBorder="1" applyAlignment="1" applyProtection="1">
      <alignment horizontal="center" vertical="center" shrinkToFit="1"/>
      <protection locked="0"/>
    </xf>
    <xf numFmtId="0" fontId="23" fillId="24" borderId="18" xfId="34" applyNumberFormat="1" applyFont="1" applyFill="1" applyBorder="1" applyAlignment="1" applyProtection="1">
      <alignment horizontal="center" vertical="center" shrinkToFit="1"/>
      <protection locked="0"/>
    </xf>
    <xf numFmtId="0" fontId="23" fillId="24" borderId="43" xfId="34" applyNumberFormat="1" applyFont="1" applyFill="1" applyBorder="1" applyAlignment="1" applyProtection="1">
      <alignment horizontal="center" vertical="center" shrinkToFit="1"/>
      <protection locked="0"/>
    </xf>
    <xf numFmtId="0" fontId="23" fillId="0" borderId="13" xfId="46" applyFont="1" applyBorder="1" applyAlignment="1" applyProtection="1">
      <alignment horizontal="left" vertical="center" shrinkToFit="1"/>
      <protection locked="0"/>
    </xf>
    <xf numFmtId="0" fontId="26" fillId="25" borderId="18" xfId="46" applyFont="1" applyFill="1" applyBorder="1" applyAlignment="1">
      <alignment horizontal="center" vertical="center" shrinkToFit="1"/>
    </xf>
    <xf numFmtId="0" fontId="23" fillId="25" borderId="33" xfId="46" applyFont="1" applyFill="1" applyBorder="1" applyAlignment="1">
      <alignment horizontal="center" vertical="center" shrinkToFit="1"/>
    </xf>
    <xf numFmtId="0" fontId="26" fillId="24" borderId="22" xfId="46" applyFont="1" applyFill="1" applyBorder="1" applyAlignment="1">
      <alignment horizontal="center" vertical="center" shrinkToFit="1"/>
    </xf>
    <xf numFmtId="0" fontId="23" fillId="24" borderId="22" xfId="46" applyFont="1" applyFill="1" applyBorder="1" applyAlignment="1" applyProtection="1">
      <alignment horizontal="center" vertical="center" shrinkToFit="1"/>
      <protection locked="0"/>
    </xf>
    <xf numFmtId="0" fontId="23" fillId="24" borderId="47" xfId="46" applyFont="1" applyFill="1" applyBorder="1" applyAlignment="1" applyProtection="1">
      <alignment horizontal="center" vertical="center" shrinkToFit="1"/>
      <protection locked="0"/>
    </xf>
    <xf numFmtId="38" fontId="23" fillId="0" borderId="0" xfId="34" applyFont="1" applyBorder="1" applyAlignment="1">
      <alignment horizontal="center" shrinkToFit="1"/>
    </xf>
    <xf numFmtId="38" fontId="26" fillId="25" borderId="13" xfId="34" applyFont="1" applyFill="1" applyBorder="1" applyAlignment="1">
      <alignment horizontal="center" vertical="center" shrinkToFit="1"/>
    </xf>
    <xf numFmtId="0" fontId="23" fillId="24" borderId="18" xfId="46" applyFont="1" applyFill="1" applyBorder="1" applyAlignment="1" applyProtection="1">
      <alignment horizontal="center" vertical="center" shrinkToFit="1"/>
      <protection locked="0"/>
    </xf>
    <xf numFmtId="0" fontId="24" fillId="0" borderId="0" xfId="46" applyFont="1" applyAlignment="1">
      <alignment shrinkToFit="1"/>
    </xf>
    <xf numFmtId="49" fontId="24" fillId="0" borderId="0" xfId="46" applyNumberFormat="1" applyFont="1" applyAlignment="1" applyProtection="1">
      <alignment shrinkToFit="1"/>
      <protection locked="0"/>
    </xf>
    <xf numFmtId="0" fontId="24" fillId="0" borderId="0" xfId="46" applyFont="1" applyAlignment="1" applyProtection="1">
      <alignment shrinkToFit="1"/>
      <protection locked="0"/>
    </xf>
    <xf numFmtId="0" fontId="39" fillId="0" borderId="0" xfId="44" applyFont="1"/>
    <xf numFmtId="0" fontId="40" fillId="0" borderId="0" xfId="44" applyFont="1" applyAlignment="1">
      <alignment vertical="center"/>
    </xf>
    <xf numFmtId="0" fontId="43" fillId="0" borderId="0" xfId="44" applyFont="1" applyAlignment="1">
      <alignment horizontal="left" vertical="center"/>
    </xf>
    <xf numFmtId="0" fontId="39" fillId="0" borderId="0" xfId="44" applyFont="1" applyAlignment="1">
      <alignment horizontal="left" vertical="center"/>
    </xf>
    <xf numFmtId="0" fontId="44" fillId="0" borderId="52" xfId="44" applyFont="1" applyBorder="1" applyAlignment="1">
      <alignment vertical="center"/>
    </xf>
    <xf numFmtId="0" fontId="45" fillId="28" borderId="53" xfId="44" applyFont="1" applyFill="1" applyBorder="1" applyAlignment="1">
      <alignment horizontal="center" vertical="center"/>
    </xf>
    <xf numFmtId="0" fontId="45" fillId="28" borderId="56" xfId="44" applyFont="1" applyFill="1" applyBorder="1" applyAlignment="1">
      <alignment horizontal="center" vertical="center" wrapText="1" shrinkToFit="1"/>
    </xf>
    <xf numFmtId="0" fontId="47" fillId="0" borderId="58" xfId="44" applyFont="1" applyBorder="1" applyAlignment="1">
      <alignment horizontal="center" vertical="center"/>
    </xf>
    <xf numFmtId="0" fontId="48" fillId="0" borderId="59" xfId="44" applyFont="1" applyBorder="1" applyAlignment="1">
      <alignment horizontal="center" vertical="center" wrapText="1"/>
    </xf>
    <xf numFmtId="0" fontId="50" fillId="0" borderId="13" xfId="44" applyFont="1" applyBorder="1" applyAlignment="1">
      <alignment horizontal="center" vertical="center" wrapText="1"/>
    </xf>
    <xf numFmtId="0" fontId="50" fillId="0" borderId="66" xfId="44" applyFont="1" applyBorder="1" applyAlignment="1">
      <alignment horizontal="center" vertical="center" wrapText="1"/>
    </xf>
    <xf numFmtId="178" fontId="51" fillId="0" borderId="67" xfId="44" applyNumberFormat="1" applyFont="1" applyBorder="1" applyAlignment="1">
      <alignment horizontal="center" vertical="center" shrinkToFit="1"/>
    </xf>
    <xf numFmtId="178" fontId="51" fillId="0" borderId="68" xfId="44" applyNumberFormat="1" applyFont="1" applyBorder="1" applyAlignment="1">
      <alignment horizontal="center" vertical="center" shrinkToFit="1"/>
    </xf>
    <xf numFmtId="178" fontId="51" fillId="0" borderId="69" xfId="44" applyNumberFormat="1" applyFont="1" applyBorder="1" applyAlignment="1">
      <alignment horizontal="center" vertical="center" shrinkToFit="1"/>
    </xf>
    <xf numFmtId="178" fontId="51" fillId="0" borderId="67" xfId="43" applyNumberFormat="1" applyFont="1" applyBorder="1" applyAlignment="1">
      <alignment horizontal="center" vertical="center" shrinkToFit="1"/>
    </xf>
    <xf numFmtId="178" fontId="51" fillId="0" borderId="68" xfId="43" applyNumberFormat="1" applyFont="1" applyBorder="1" applyAlignment="1">
      <alignment horizontal="center" vertical="center" shrinkToFit="1"/>
    </xf>
    <xf numFmtId="178" fontId="52" fillId="0" borderId="68" xfId="43" applyNumberFormat="1" applyFont="1" applyBorder="1" applyAlignment="1">
      <alignment horizontal="center" vertical="center" wrapText="1" shrinkToFit="1"/>
    </xf>
    <xf numFmtId="178" fontId="51" fillId="0" borderId="69" xfId="43" applyNumberFormat="1" applyFont="1" applyBorder="1" applyAlignment="1">
      <alignment horizontal="center" vertical="center" shrinkToFit="1"/>
    </xf>
    <xf numFmtId="178" fontId="51" fillId="0" borderId="70" xfId="44" applyNumberFormat="1" applyFont="1" applyBorder="1" applyAlignment="1">
      <alignment horizontal="center" vertical="center" shrinkToFit="1"/>
    </xf>
    <xf numFmtId="0" fontId="43" fillId="0" borderId="58" xfId="44" applyFont="1" applyBorder="1" applyAlignment="1">
      <alignment horizontal="center" vertical="center"/>
    </xf>
    <xf numFmtId="0" fontId="54" fillId="0" borderId="59" xfId="44" applyFont="1" applyBorder="1" applyAlignment="1">
      <alignment horizontal="center" vertical="center" wrapText="1"/>
    </xf>
    <xf numFmtId="0" fontId="42" fillId="0" borderId="13" xfId="44" applyFont="1" applyBorder="1" applyAlignment="1">
      <alignment horizontal="center" vertical="center" wrapText="1"/>
    </xf>
    <xf numFmtId="0" fontId="42" fillId="0" borderId="62" xfId="44" applyFont="1" applyBorder="1" applyAlignment="1">
      <alignment horizontal="center" vertical="center" wrapText="1"/>
    </xf>
    <xf numFmtId="178" fontId="44" fillId="0" borderId="72" xfId="44" applyNumberFormat="1" applyFont="1" applyBorder="1" applyAlignment="1" applyProtection="1">
      <alignment horizontal="center" vertical="center" shrinkToFit="1"/>
      <protection locked="0"/>
    </xf>
    <xf numFmtId="178" fontId="44" fillId="0" borderId="73" xfId="44" applyNumberFormat="1" applyFont="1" applyBorder="1" applyAlignment="1" applyProtection="1">
      <alignment horizontal="center" vertical="center" shrinkToFit="1"/>
      <protection locked="0"/>
    </xf>
    <xf numFmtId="178" fontId="44" fillId="0" borderId="74" xfId="44" applyNumberFormat="1" applyFont="1" applyBorder="1" applyAlignment="1" applyProtection="1">
      <alignment horizontal="center" vertical="center" shrinkToFit="1"/>
      <protection locked="0"/>
    </xf>
    <xf numFmtId="178" fontId="44" fillId="0" borderId="75" xfId="44" applyNumberFormat="1" applyFont="1" applyBorder="1" applyAlignment="1" applyProtection="1">
      <alignment horizontal="center" vertical="center" shrinkToFit="1"/>
      <protection locked="0"/>
    </xf>
    <xf numFmtId="0" fontId="43" fillId="0" borderId="13" xfId="44" applyFont="1" applyBorder="1" applyAlignment="1">
      <alignment horizontal="center" vertical="center"/>
    </xf>
    <xf numFmtId="0" fontId="54" fillId="0" borderId="13" xfId="44" applyFont="1" applyBorder="1" applyAlignment="1">
      <alignment horizontal="center" vertical="center" wrapText="1"/>
    </xf>
    <xf numFmtId="0" fontId="42" fillId="0" borderId="15" xfId="44" applyFont="1" applyBorder="1" applyAlignment="1">
      <alignment horizontal="center" vertical="center" wrapText="1"/>
    </xf>
    <xf numFmtId="178" fontId="44" fillId="0" borderId="78" xfId="44" applyNumberFormat="1" applyFont="1" applyBorder="1" applyAlignment="1" applyProtection="1">
      <alignment horizontal="center" vertical="center" shrinkToFit="1"/>
      <protection locked="0"/>
    </xf>
    <xf numFmtId="178" fontId="44" fillId="0" borderId="79" xfId="44" applyNumberFormat="1" applyFont="1" applyBorder="1" applyAlignment="1" applyProtection="1">
      <alignment horizontal="center" vertical="center" shrinkToFit="1"/>
      <protection locked="0"/>
    </xf>
    <xf numFmtId="178" fontId="44" fillId="0" borderId="80" xfId="44" applyNumberFormat="1" applyFont="1" applyBorder="1" applyAlignment="1" applyProtection="1">
      <alignment horizontal="center" vertical="center" shrinkToFit="1"/>
      <protection locked="0"/>
    </xf>
    <xf numFmtId="0" fontId="42" fillId="0" borderId="66" xfId="44" applyFont="1" applyBorder="1" applyAlignment="1">
      <alignment horizontal="center" vertical="center" wrapText="1"/>
    </xf>
    <xf numFmtId="0" fontId="39" fillId="0" borderId="84" xfId="44" applyFont="1" applyBorder="1"/>
    <xf numFmtId="0" fontId="39" fillId="0" borderId="86" xfId="44" applyFont="1" applyBorder="1"/>
    <xf numFmtId="20" fontId="39" fillId="0" borderId="0" xfId="44" quotePrefix="1" applyNumberFormat="1" applyFont="1" applyAlignment="1">
      <alignment horizontal="right"/>
    </xf>
    <xf numFmtId="0" fontId="39" fillId="0" borderId="0" xfId="44" applyFont="1" applyAlignment="1">
      <alignment horizontal="right"/>
    </xf>
    <xf numFmtId="20" fontId="39" fillId="0" borderId="0" xfId="44" applyNumberFormat="1" applyFont="1"/>
    <xf numFmtId="20" fontId="39" fillId="0" borderId="0" xfId="44" applyNumberFormat="1" applyFont="1" applyAlignment="1">
      <alignment horizontal="right"/>
    </xf>
    <xf numFmtId="0" fontId="54" fillId="0" borderId="18" xfId="44" applyFont="1" applyBorder="1" applyAlignment="1">
      <alignment horizontal="center" vertical="center" wrapText="1"/>
    </xf>
    <xf numFmtId="178" fontId="44" fillId="0" borderId="67" xfId="44" applyNumberFormat="1" applyFont="1" applyBorder="1" applyAlignment="1" applyProtection="1">
      <alignment horizontal="center" vertical="center" shrinkToFit="1"/>
      <protection locked="0"/>
    </xf>
    <xf numFmtId="178" fontId="44" fillId="0" borderId="68" xfId="44" applyNumberFormat="1" applyFont="1" applyBorder="1" applyAlignment="1" applyProtection="1">
      <alignment horizontal="center" vertical="center" shrinkToFit="1"/>
      <protection locked="0"/>
    </xf>
    <xf numFmtId="178" fontId="44" fillId="0" borderId="69" xfId="44" applyNumberFormat="1" applyFont="1" applyBorder="1" applyAlignment="1" applyProtection="1">
      <alignment horizontal="center" vertical="center" shrinkToFit="1"/>
      <protection locked="0"/>
    </xf>
    <xf numFmtId="178" fontId="44" fillId="0" borderId="70" xfId="44" applyNumberFormat="1" applyFont="1" applyBorder="1" applyAlignment="1" applyProtection="1">
      <alignment horizontal="center" vertical="center" shrinkToFit="1"/>
      <protection locked="0"/>
    </xf>
    <xf numFmtId="0" fontId="29" fillId="24" borderId="42" xfId="46" applyFont="1" applyFill="1" applyBorder="1" applyAlignment="1">
      <alignment horizontal="center" vertical="center" shrinkToFit="1"/>
    </xf>
    <xf numFmtId="0" fontId="26" fillId="25" borderId="26" xfId="46" applyFont="1" applyFill="1" applyBorder="1" applyAlignment="1">
      <alignment horizontal="center" vertical="center" shrinkToFit="1"/>
    </xf>
    <xf numFmtId="0" fontId="55" fillId="0" borderId="28" xfId="44" applyFont="1" applyBorder="1" applyAlignment="1" applyProtection="1">
      <alignment horizontal="center" vertical="center" shrinkToFit="1"/>
      <protection locked="0"/>
    </xf>
    <xf numFmtId="0" fontId="26" fillId="24" borderId="98" xfId="46" applyFont="1" applyFill="1" applyBorder="1" applyAlignment="1">
      <alignment horizontal="center" vertical="center" shrinkToFit="1"/>
    </xf>
    <xf numFmtId="0" fontId="23" fillId="0" borderId="0" xfId="46" applyFont="1" applyAlignment="1" applyProtection="1">
      <alignment horizontal="center" shrinkToFit="1"/>
      <protection locked="0"/>
    </xf>
    <xf numFmtId="0" fontId="23" fillId="25" borderId="18" xfId="46" applyFont="1" applyFill="1" applyBorder="1" applyAlignment="1">
      <alignment horizontal="centerContinuous" vertical="center" shrinkToFit="1"/>
    </xf>
    <xf numFmtId="0" fontId="23" fillId="25" borderId="22" xfId="46" applyFont="1" applyFill="1" applyBorder="1" applyAlignment="1">
      <alignment horizontal="centerContinuous" vertical="center" shrinkToFit="1"/>
    </xf>
    <xf numFmtId="0" fontId="29" fillId="24" borderId="18" xfId="46" applyFont="1" applyFill="1" applyBorder="1" applyAlignment="1">
      <alignment horizontal="centerContinuous" vertical="center" shrinkToFit="1"/>
    </xf>
    <xf numFmtId="0" fontId="29" fillId="24" borderId="19" xfId="46" applyFont="1" applyFill="1" applyBorder="1" applyAlignment="1">
      <alignment horizontal="centerContinuous" vertical="center" shrinkToFit="1"/>
    </xf>
    <xf numFmtId="0" fontId="31" fillId="24" borderId="34" xfId="46" applyFont="1" applyFill="1" applyBorder="1" applyAlignment="1">
      <alignment horizontal="centerContinuous" vertical="center" shrinkToFit="1"/>
    </xf>
    <xf numFmtId="0" fontId="23" fillId="0" borderId="100" xfId="46" applyFont="1" applyBorder="1" applyAlignment="1">
      <alignment horizontal="centerContinuous" vertical="center" shrinkToFit="1"/>
    </xf>
    <xf numFmtId="0" fontId="23" fillId="0" borderId="22" xfId="46" applyFont="1" applyBorder="1" applyAlignment="1">
      <alignment horizontal="centerContinuous" vertical="center" shrinkToFit="1"/>
    </xf>
    <xf numFmtId="0" fontId="29" fillId="25" borderId="40" xfId="46" applyFont="1" applyFill="1" applyBorder="1" applyAlignment="1">
      <alignment horizontal="centerContinuous" vertical="center" shrinkToFit="1"/>
    </xf>
    <xf numFmtId="0" fontId="23" fillId="24" borderId="76" xfId="46" applyFont="1" applyFill="1" applyBorder="1" applyAlignment="1">
      <alignment horizontal="center" vertical="center" shrinkToFit="1"/>
    </xf>
    <xf numFmtId="0" fontId="23" fillId="25" borderId="63" xfId="46" applyFont="1" applyFill="1" applyBorder="1" applyAlignment="1">
      <alignment horizontal="center" vertical="center" shrinkToFit="1"/>
    </xf>
    <xf numFmtId="0" fontId="23" fillId="25" borderId="38" xfId="46" applyFont="1" applyFill="1" applyBorder="1" applyAlignment="1">
      <alignment horizontal="center" vertical="center" shrinkToFit="1"/>
    </xf>
    <xf numFmtId="0" fontId="23" fillId="24" borderId="63" xfId="46" applyFont="1" applyFill="1" applyBorder="1" applyAlignment="1">
      <alignment horizontal="center" vertical="center" shrinkToFit="1"/>
    </xf>
    <xf numFmtId="38" fontId="23" fillId="25" borderId="38" xfId="34" applyFont="1" applyFill="1" applyBorder="1" applyAlignment="1" applyProtection="1">
      <alignment horizontal="center" vertical="center" shrinkToFit="1"/>
    </xf>
    <xf numFmtId="38" fontId="23" fillId="25" borderId="24" xfId="34" applyFont="1" applyFill="1" applyBorder="1" applyAlignment="1" applyProtection="1">
      <alignment horizontal="center" vertical="center" shrinkToFit="1"/>
    </xf>
    <xf numFmtId="0" fontId="23" fillId="25" borderId="101" xfId="46" applyFont="1" applyFill="1" applyBorder="1" applyAlignment="1">
      <alignment horizontal="center" vertical="center" shrinkToFit="1"/>
    </xf>
    <xf numFmtId="38" fontId="24" fillId="0" borderId="13" xfId="34" applyFont="1" applyBorder="1" applyAlignment="1">
      <alignment horizontal="center" vertical="center" shrinkToFit="1"/>
    </xf>
    <xf numFmtId="38" fontId="24" fillId="0" borderId="0" xfId="34" applyFont="1" applyAlignment="1">
      <alignment horizontal="center" vertical="center" shrinkToFit="1"/>
    </xf>
    <xf numFmtId="179" fontId="26" fillId="0" borderId="0" xfId="46" applyNumberFormat="1" applyFont="1" applyAlignment="1">
      <alignment horizontal="center" vertical="center" shrinkToFit="1"/>
    </xf>
    <xf numFmtId="180" fontId="23" fillId="0" borderId="0" xfId="46" applyNumberFormat="1" applyFont="1" applyAlignment="1">
      <alignment vertical="center" shrinkToFit="1"/>
    </xf>
    <xf numFmtId="0" fontId="23" fillId="0" borderId="0" xfId="0" applyFont="1">
      <alignment vertical="center"/>
    </xf>
    <xf numFmtId="0" fontId="23" fillId="0" borderId="0" xfId="0" applyFont="1" applyAlignment="1">
      <alignment horizontal="center" vertical="center"/>
    </xf>
    <xf numFmtId="0" fontId="23" fillId="0" borderId="0" xfId="0" applyFont="1" applyAlignment="1">
      <alignment horizontal="left" vertical="center"/>
    </xf>
    <xf numFmtId="0" fontId="23" fillId="0" borderId="13" xfId="0" applyFont="1" applyBorder="1" applyAlignment="1">
      <alignment horizontal="center" vertical="center"/>
    </xf>
    <xf numFmtId="0" fontId="25" fillId="0" borderId="0" xfId="0" applyFont="1" applyAlignment="1">
      <alignment horizontal="left" vertical="center"/>
    </xf>
    <xf numFmtId="0" fontId="26" fillId="0" borderId="0" xfId="0" applyFont="1" applyAlignment="1">
      <alignment horizontal="left" vertical="center" shrinkToFit="1"/>
    </xf>
    <xf numFmtId="0" fontId="23" fillId="25" borderId="13" xfId="0" applyFont="1" applyFill="1" applyBorder="1" applyAlignment="1">
      <alignment horizontal="center" vertical="center"/>
    </xf>
    <xf numFmtId="0" fontId="23" fillId="0" borderId="63" xfId="0" applyFont="1" applyBorder="1" applyAlignment="1">
      <alignment horizontal="center" vertical="center" wrapText="1"/>
    </xf>
    <xf numFmtId="0" fontId="23" fillId="0" borderId="15" xfId="0" applyFont="1" applyBorder="1" applyAlignment="1">
      <alignment horizontal="center" vertical="center" wrapText="1"/>
    </xf>
    <xf numFmtId="0" fontId="30" fillId="0" borderId="0" xfId="0" applyFont="1" applyAlignment="1">
      <alignment horizontal="left" vertical="center"/>
    </xf>
    <xf numFmtId="0" fontId="41" fillId="28" borderId="28" xfId="44" applyFont="1" applyFill="1" applyBorder="1" applyAlignment="1">
      <alignment vertical="center" shrinkToFit="1"/>
    </xf>
    <xf numFmtId="0" fontId="71" fillId="0" borderId="0" xfId="0" applyFont="1">
      <alignment vertical="center"/>
    </xf>
    <xf numFmtId="0" fontId="72" fillId="0" borderId="0" xfId="0" applyFont="1">
      <alignment vertical="center"/>
    </xf>
    <xf numFmtId="0" fontId="73" fillId="0" borderId="0" xfId="0" applyFont="1">
      <alignment vertical="center"/>
    </xf>
    <xf numFmtId="0" fontId="72" fillId="0" borderId="13" xfId="0" applyFont="1" applyBorder="1" applyAlignment="1">
      <alignment horizontal="center" vertical="center" shrinkToFit="1"/>
    </xf>
    <xf numFmtId="0" fontId="72" fillId="0" borderId="0" xfId="0" applyFont="1" applyAlignment="1">
      <alignment horizontal="centerContinuous" vertical="center" shrinkToFit="1"/>
    </xf>
    <xf numFmtId="0" fontId="74" fillId="0" borderId="0" xfId="0" applyFont="1" applyAlignment="1">
      <alignment horizontal="centerContinuous" vertical="center" shrinkToFit="1"/>
    </xf>
    <xf numFmtId="0" fontId="71" fillId="0" borderId="0" xfId="0" applyFont="1" applyAlignment="1">
      <alignment horizontal="right" vertical="center"/>
    </xf>
    <xf numFmtId="0" fontId="72" fillId="0" borderId="0" xfId="0" applyFont="1" applyAlignment="1">
      <alignment horizontal="center" vertical="center"/>
    </xf>
    <xf numFmtId="0" fontId="31" fillId="0" borderId="0" xfId="46" applyFont="1" applyAlignment="1">
      <alignment vertical="center" shrinkToFit="1"/>
    </xf>
    <xf numFmtId="38" fontId="58" fillId="0" borderId="0" xfId="34" applyFont="1" applyBorder="1" applyAlignment="1">
      <alignment vertical="center" textRotation="255" wrapText="1" shrinkToFit="1"/>
    </xf>
    <xf numFmtId="38" fontId="58" fillId="0" borderId="0" xfId="34" applyFont="1" applyBorder="1" applyAlignment="1">
      <alignment vertical="center" textRotation="255" shrinkToFit="1"/>
    </xf>
    <xf numFmtId="0" fontId="72" fillId="0" borderId="0" xfId="0" applyFont="1" applyAlignment="1">
      <alignment vertical="center" shrinkToFit="1"/>
    </xf>
    <xf numFmtId="0" fontId="71" fillId="0" borderId="0" xfId="0" applyFont="1" applyAlignment="1">
      <alignment horizontal="right" vertical="center" shrinkToFit="1"/>
    </xf>
    <xf numFmtId="0" fontId="72" fillId="0" borderId="0" xfId="0" applyFont="1" applyAlignment="1">
      <alignment horizontal="center" vertical="center" shrinkToFit="1"/>
    </xf>
    <xf numFmtId="38" fontId="74" fillId="0" borderId="17" xfId="34" applyFont="1" applyBorder="1" applyAlignment="1">
      <alignment horizontal="center" vertical="center" shrinkToFit="1"/>
    </xf>
    <xf numFmtId="0" fontId="76" fillId="29" borderId="0" xfId="0" applyFont="1" applyFill="1" applyAlignment="1">
      <alignment horizontal="center" vertical="center"/>
    </xf>
    <xf numFmtId="0" fontId="71" fillId="0" borderId="103" xfId="0" applyFont="1" applyBorder="1" applyAlignment="1">
      <alignment horizontal="center" vertical="center" shrinkToFit="1"/>
    </xf>
    <xf numFmtId="0" fontId="78" fillId="0" borderId="0" xfId="52" applyFont="1">
      <alignment vertical="center"/>
    </xf>
    <xf numFmtId="0" fontId="79" fillId="0" borderId="0" xfId="53" applyFont="1" applyAlignment="1">
      <alignment vertical="center"/>
    </xf>
    <xf numFmtId="0" fontId="77" fillId="0" borderId="0" xfId="53" applyFont="1" applyAlignment="1">
      <alignment vertical="center"/>
    </xf>
    <xf numFmtId="0" fontId="72" fillId="0" borderId="0" xfId="53" applyFont="1" applyAlignment="1">
      <alignment vertical="center"/>
    </xf>
    <xf numFmtId="0" fontId="77" fillId="0" borderId="0" xfId="53" applyFont="1" applyAlignment="1">
      <alignment horizontal="center"/>
    </xf>
    <xf numFmtId="0" fontId="72" fillId="0" borderId="0" xfId="53" applyFont="1"/>
    <xf numFmtId="0" fontId="72" fillId="0" borderId="10" xfId="53" applyFont="1" applyBorder="1" applyAlignment="1">
      <alignment horizontal="center" vertical="center"/>
    </xf>
    <xf numFmtId="0" fontId="72" fillId="0" borderId="11" xfId="53" applyFont="1" applyBorder="1" applyAlignment="1">
      <alignment horizontal="center"/>
    </xf>
    <xf numFmtId="0" fontId="72" fillId="0" borderId="102" xfId="53" applyFont="1" applyBorder="1"/>
    <xf numFmtId="0" fontId="74" fillId="0" borderId="102" xfId="53" applyFont="1" applyBorder="1" applyAlignment="1">
      <alignment horizontal="right" vertical="center"/>
    </xf>
    <xf numFmtId="0" fontId="81" fillId="0" borderId="102" xfId="53" applyFont="1" applyBorder="1" applyAlignment="1">
      <alignment horizontal="center" vertical="center"/>
    </xf>
    <xf numFmtId="0" fontId="71" fillId="0" borderId="102" xfId="53" applyFont="1" applyBorder="1" applyAlignment="1">
      <alignment horizontal="center" vertical="center"/>
    </xf>
    <xf numFmtId="0" fontId="71" fillId="0" borderId="0" xfId="53" applyFont="1" applyAlignment="1">
      <alignment horizontal="right" vertical="center"/>
    </xf>
    <xf numFmtId="0" fontId="72" fillId="0" borderId="0" xfId="53" applyFont="1" applyAlignment="1">
      <alignment horizontal="center" vertical="center"/>
    </xf>
    <xf numFmtId="0" fontId="71" fillId="0" borderId="0" xfId="53" applyFont="1"/>
    <xf numFmtId="0" fontId="82" fillId="0" borderId="0" xfId="53" applyFont="1"/>
    <xf numFmtId="0" fontId="72" fillId="0" borderId="0" xfId="53" applyFont="1" applyAlignment="1">
      <alignment horizontal="left"/>
    </xf>
    <xf numFmtId="0" fontId="71" fillId="0" borderId="0" xfId="53" applyFont="1" applyAlignment="1">
      <alignment horizontal="left"/>
    </xf>
    <xf numFmtId="0" fontId="72" fillId="31" borderId="12" xfId="53" applyFont="1" applyFill="1" applyBorder="1" applyAlignment="1">
      <alignment horizontal="center"/>
    </xf>
    <xf numFmtId="38" fontId="26" fillId="0" borderId="13" xfId="34" applyFont="1" applyFill="1" applyBorder="1" applyAlignment="1">
      <alignment horizontal="center" vertical="center" shrinkToFit="1"/>
    </xf>
    <xf numFmtId="0" fontId="23" fillId="0" borderId="13" xfId="0" applyFont="1" applyBorder="1" applyAlignment="1" applyProtection="1">
      <alignment vertical="center" shrinkToFit="1"/>
      <protection locked="0"/>
    </xf>
    <xf numFmtId="0" fontId="74" fillId="0" borderId="17" xfId="0" applyFont="1" applyBorder="1" applyAlignment="1" applyProtection="1">
      <alignment horizontal="center" vertical="center" shrinkToFit="1"/>
      <protection locked="0"/>
    </xf>
    <xf numFmtId="0" fontId="72" fillId="0" borderId="13" xfId="0" applyFont="1" applyBorder="1" applyAlignment="1" applyProtection="1">
      <alignment vertical="center" shrinkToFit="1"/>
      <protection locked="0"/>
    </xf>
    <xf numFmtId="38" fontId="84" fillId="0" borderId="13" xfId="34" applyFont="1" applyBorder="1" applyAlignment="1">
      <alignment horizontal="center" vertical="center" wrapText="1" shrinkToFit="1"/>
    </xf>
    <xf numFmtId="38" fontId="84" fillId="25" borderId="18" xfId="34" applyFont="1" applyFill="1" applyBorder="1" applyAlignment="1">
      <alignment horizontal="center" vertical="center" wrapText="1" shrinkToFit="1"/>
    </xf>
    <xf numFmtId="38" fontId="23" fillId="25" borderId="18" xfId="34" applyFont="1" applyFill="1" applyBorder="1" applyAlignment="1" applyProtection="1">
      <alignment horizontal="center" vertical="center" shrinkToFit="1"/>
    </xf>
    <xf numFmtId="0" fontId="26" fillId="25" borderId="104" xfId="46" applyFont="1" applyFill="1" applyBorder="1" applyAlignment="1">
      <alignment horizontal="center" vertical="center" shrinkToFit="1"/>
    </xf>
    <xf numFmtId="0" fontId="29" fillId="24" borderId="22" xfId="46" applyFont="1" applyFill="1" applyBorder="1" applyAlignment="1">
      <alignment horizontal="centerContinuous" vertical="center" shrinkToFit="1"/>
    </xf>
    <xf numFmtId="0" fontId="29" fillId="24" borderId="96" xfId="46" applyFont="1" applyFill="1" applyBorder="1" applyAlignment="1">
      <alignment horizontal="centerContinuous" vertical="center" shrinkToFit="1"/>
    </xf>
    <xf numFmtId="0" fontId="29" fillId="24" borderId="105" xfId="46" applyFont="1" applyFill="1" applyBorder="1" applyAlignment="1">
      <alignment horizontal="centerContinuous" vertical="center" shrinkToFit="1"/>
    </xf>
    <xf numFmtId="0" fontId="29" fillId="24" borderId="44" xfId="46" applyFont="1" applyFill="1" applyBorder="1" applyAlignment="1">
      <alignment horizontal="centerContinuous" vertical="center" shrinkToFit="1"/>
    </xf>
    <xf numFmtId="0" fontId="29" fillId="24" borderId="96" xfId="46" applyFont="1" applyFill="1" applyBorder="1" applyAlignment="1">
      <alignment horizontal="center" vertical="center" shrinkToFit="1"/>
    </xf>
    <xf numFmtId="0" fontId="29" fillId="24" borderId="97" xfId="46" applyFont="1" applyFill="1" applyBorder="1" applyAlignment="1">
      <alignment horizontal="center" vertical="center" shrinkToFit="1"/>
    </xf>
    <xf numFmtId="0" fontId="29" fillId="24" borderId="42" xfId="46" applyFont="1" applyFill="1" applyBorder="1" applyAlignment="1">
      <alignment horizontal="center" vertical="center" shrinkToFit="1"/>
    </xf>
    <xf numFmtId="0" fontId="29" fillId="24" borderId="44" xfId="46" applyFont="1" applyFill="1" applyBorder="1" applyAlignment="1">
      <alignment horizontal="center" vertical="center" shrinkToFit="1"/>
    </xf>
    <xf numFmtId="0" fontId="83" fillId="0" borderId="17" xfId="46" applyFont="1" applyBorder="1" applyAlignment="1">
      <alignment horizontal="center" vertical="center" shrinkToFit="1"/>
    </xf>
    <xf numFmtId="38" fontId="22" fillId="26" borderId="17" xfId="46" applyNumberFormat="1" applyFont="1" applyFill="1" applyBorder="1" applyAlignment="1">
      <alignment horizontal="center" vertical="center" shrinkToFit="1"/>
    </xf>
    <xf numFmtId="0" fontId="24" fillId="0" borderId="22" xfId="46" applyFont="1" applyBorder="1" applyAlignment="1" applyProtection="1">
      <alignment horizontal="left" vertical="center"/>
      <protection locked="0"/>
    </xf>
    <xf numFmtId="0" fontId="24" fillId="0" borderId="14" xfId="46" applyFont="1" applyBorder="1" applyAlignment="1" applyProtection="1">
      <alignment horizontal="left" vertical="center"/>
      <protection locked="0"/>
    </xf>
    <xf numFmtId="0" fontId="31" fillId="0" borderId="38" xfId="46" applyFont="1" applyBorder="1" applyAlignment="1">
      <alignment horizontal="left" vertical="center" wrapText="1" shrinkToFit="1"/>
    </xf>
    <xf numFmtId="0" fontId="31" fillId="0" borderId="34" xfId="46" applyFont="1" applyBorder="1" applyAlignment="1">
      <alignment horizontal="left" vertical="center" shrinkToFit="1"/>
    </xf>
    <xf numFmtId="0" fontId="31" fillId="0" borderId="35" xfId="46" applyFont="1" applyBorder="1" applyAlignment="1">
      <alignment horizontal="left" vertical="center" shrinkToFit="1"/>
    </xf>
    <xf numFmtId="0" fontId="31" fillId="0" borderId="48" xfId="46" applyFont="1" applyBorder="1" applyAlignment="1">
      <alignment horizontal="left" vertical="center" shrinkToFit="1"/>
    </xf>
    <xf numFmtId="0" fontId="31" fillId="0" borderId="52" xfId="46" applyFont="1" applyBorder="1" applyAlignment="1">
      <alignment horizontal="left" vertical="center" shrinkToFit="1"/>
    </xf>
    <xf numFmtId="0" fontId="31" fillId="0" borderId="65" xfId="46" applyFont="1" applyBorder="1" applyAlignment="1">
      <alignment horizontal="left" vertical="center" shrinkToFit="1"/>
    </xf>
    <xf numFmtId="0" fontId="24" fillId="0" borderId="0" xfId="46" applyFont="1" applyAlignment="1">
      <alignment horizontal="right" shrinkToFit="1"/>
    </xf>
    <xf numFmtId="0" fontId="26" fillId="0" borderId="13" xfId="46" applyFont="1" applyBorder="1" applyAlignment="1">
      <alignment horizontal="center" vertical="center" shrinkToFit="1"/>
    </xf>
    <xf numFmtId="0" fontId="26" fillId="25" borderId="25" xfId="46" applyFont="1" applyFill="1" applyBorder="1" applyAlignment="1">
      <alignment horizontal="center" vertical="center" shrinkToFit="1"/>
    </xf>
    <xf numFmtId="0" fontId="26" fillId="25" borderId="26" xfId="46" applyFont="1" applyFill="1" applyBorder="1" applyAlignment="1">
      <alignment horizontal="center" vertical="center" shrinkToFit="1"/>
    </xf>
    <xf numFmtId="0" fontId="26" fillId="25" borderId="29" xfId="46" applyFont="1" applyFill="1" applyBorder="1" applyAlignment="1">
      <alignment horizontal="center" vertical="center" shrinkToFit="1"/>
    </xf>
    <xf numFmtId="0" fontId="26" fillId="0" borderId="35" xfId="46" applyFont="1" applyBorder="1" applyAlignment="1">
      <alignment horizontal="center" vertical="center" shrinkToFit="1"/>
    </xf>
    <xf numFmtId="0" fontId="26" fillId="0" borderId="21" xfId="46" applyFont="1" applyBorder="1" applyAlignment="1">
      <alignment horizontal="center" vertical="center" shrinkToFit="1"/>
    </xf>
    <xf numFmtId="0" fontId="26" fillId="25" borderId="40" xfId="46" applyFont="1" applyFill="1" applyBorder="1" applyAlignment="1">
      <alignment horizontal="center" vertical="center" shrinkToFit="1"/>
    </xf>
    <xf numFmtId="0" fontId="26" fillId="25" borderId="15" xfId="46" applyFont="1" applyFill="1" applyBorder="1" applyAlignment="1">
      <alignment horizontal="center" vertical="center" shrinkToFit="1"/>
    </xf>
    <xf numFmtId="0" fontId="31" fillId="25" borderId="49" xfId="46" applyFont="1" applyFill="1" applyBorder="1" applyAlignment="1">
      <alignment horizontal="center" vertical="center" shrinkToFit="1"/>
    </xf>
    <xf numFmtId="0" fontId="31" fillId="25" borderId="51" xfId="46" applyFont="1" applyFill="1" applyBorder="1" applyAlignment="1">
      <alignment horizontal="center" vertical="center" shrinkToFit="1"/>
    </xf>
    <xf numFmtId="0" fontId="29" fillId="24" borderId="18" xfId="46" applyFont="1" applyFill="1" applyBorder="1" applyAlignment="1">
      <alignment horizontal="center" vertical="center" shrinkToFit="1"/>
    </xf>
    <xf numFmtId="0" fontId="29" fillId="24" borderId="22" xfId="46" applyFont="1" applyFill="1" applyBorder="1" applyAlignment="1">
      <alignment horizontal="center" vertical="center" shrinkToFit="1"/>
    </xf>
    <xf numFmtId="0" fontId="31" fillId="24" borderId="43" xfId="46" applyFont="1" applyFill="1" applyBorder="1" applyAlignment="1">
      <alignment horizontal="center" vertical="center" shrinkToFit="1"/>
    </xf>
    <xf numFmtId="0" fontId="31" fillId="24" borderId="99" xfId="46" applyFont="1" applyFill="1" applyBorder="1" applyAlignment="1">
      <alignment horizontal="center" vertical="center" shrinkToFit="1"/>
    </xf>
    <xf numFmtId="38" fontId="23" fillId="25" borderId="49" xfId="34" applyFont="1" applyFill="1" applyBorder="1" applyAlignment="1">
      <alignment horizontal="center" vertical="center" shrinkToFit="1"/>
    </xf>
    <xf numFmtId="38" fontId="23" fillId="25" borderId="51" xfId="34" applyFont="1" applyFill="1" applyBorder="1" applyAlignment="1">
      <alignment horizontal="center" vertical="center" shrinkToFit="1"/>
    </xf>
    <xf numFmtId="38" fontId="23" fillId="25" borderId="50" xfId="34" applyFont="1" applyFill="1" applyBorder="1" applyAlignment="1">
      <alignment horizontal="center" vertical="center" shrinkToFit="1"/>
    </xf>
    <xf numFmtId="38" fontId="23" fillId="25" borderId="24" xfId="34" applyFont="1" applyFill="1" applyBorder="1" applyAlignment="1">
      <alignment horizontal="center" vertical="center" shrinkToFit="1"/>
    </xf>
    <xf numFmtId="38" fontId="23" fillId="25" borderId="0" xfId="34" applyFont="1" applyFill="1" applyBorder="1" applyAlignment="1">
      <alignment horizontal="center" vertical="center" shrinkToFit="1"/>
    </xf>
    <xf numFmtId="38" fontId="23" fillId="25" borderId="20" xfId="34" applyFont="1" applyFill="1" applyBorder="1" applyAlignment="1">
      <alignment horizontal="center" vertical="center" shrinkToFit="1"/>
    </xf>
    <xf numFmtId="38" fontId="23" fillId="0" borderId="38" xfId="34" applyFont="1" applyBorder="1" applyAlignment="1">
      <alignment horizontal="center" vertical="center" shrinkToFit="1"/>
    </xf>
    <xf numFmtId="38" fontId="23" fillId="0" borderId="34" xfId="34" applyFont="1" applyBorder="1" applyAlignment="1">
      <alignment horizontal="center" vertical="center" shrinkToFit="1"/>
    </xf>
    <xf numFmtId="38" fontId="23" fillId="0" borderId="35" xfId="34" applyFont="1" applyBorder="1" applyAlignment="1">
      <alignment horizontal="center" vertical="center" shrinkToFit="1"/>
    </xf>
    <xf numFmtId="38" fontId="23" fillId="0" borderId="16" xfId="34" applyFont="1" applyBorder="1" applyAlignment="1">
      <alignment horizontal="center" vertical="center" shrinkToFit="1"/>
    </xf>
    <xf numFmtId="38" fontId="23" fillId="0" borderId="14" xfId="34" applyFont="1" applyBorder="1" applyAlignment="1">
      <alignment horizontal="center" vertical="center" shrinkToFit="1"/>
    </xf>
    <xf numFmtId="38" fontId="23" fillId="0" borderId="21" xfId="34" applyFont="1" applyBorder="1" applyAlignment="1">
      <alignment horizontal="center" vertical="center" shrinkToFit="1"/>
    </xf>
    <xf numFmtId="0" fontId="23" fillId="0" borderId="63" xfId="0" applyFont="1" applyBorder="1" applyAlignment="1">
      <alignment horizontal="center" vertical="center"/>
    </xf>
    <xf numFmtId="0" fontId="23" fillId="0" borderId="15" xfId="0" applyFont="1" applyBorder="1" applyAlignment="1">
      <alignment horizontal="center" vertical="center"/>
    </xf>
    <xf numFmtId="0" fontId="44" fillId="0" borderId="77" xfId="44" applyFont="1" applyBorder="1" applyAlignment="1" applyProtection="1">
      <alignment horizontal="center" vertical="center"/>
      <protection locked="0"/>
    </xf>
    <xf numFmtId="0" fontId="44" fillId="0" borderId="26" xfId="44" applyFont="1" applyBorder="1" applyAlignment="1" applyProtection="1">
      <alignment horizontal="center" vertical="center"/>
      <protection locked="0"/>
    </xf>
    <xf numFmtId="0" fontId="44" fillId="0" borderId="27" xfId="44" applyFont="1" applyBorder="1" applyAlignment="1" applyProtection="1">
      <alignment horizontal="center" vertical="center"/>
      <protection locked="0"/>
    </xf>
    <xf numFmtId="0" fontId="43" fillId="0" borderId="63" xfId="44" applyFont="1" applyBorder="1" applyAlignment="1">
      <alignment horizontal="center" vertical="center" wrapText="1"/>
    </xf>
    <xf numFmtId="0" fontId="43" fillId="0" borderId="66" xfId="44" applyFont="1" applyBorder="1" applyAlignment="1">
      <alignment horizontal="center" vertical="center"/>
    </xf>
    <xf numFmtId="178" fontId="42" fillId="28" borderId="18" xfId="44" applyNumberFormat="1" applyFont="1" applyFill="1" applyBorder="1" applyAlignment="1">
      <alignment horizontal="center" vertical="center"/>
    </xf>
    <xf numFmtId="178" fontId="42" fillId="28" borderId="22" xfId="44" applyNumberFormat="1" applyFont="1" applyFill="1" applyBorder="1" applyAlignment="1">
      <alignment horizontal="center" vertical="center"/>
    </xf>
    <xf numFmtId="178" fontId="42" fillId="28" borderId="19" xfId="44" applyNumberFormat="1" applyFont="1" applyFill="1" applyBorder="1" applyAlignment="1">
      <alignment horizontal="center" vertical="center"/>
    </xf>
    <xf numFmtId="178" fontId="42" fillId="28" borderId="16" xfId="44" applyNumberFormat="1" applyFont="1" applyFill="1" applyBorder="1" applyAlignment="1">
      <alignment horizontal="center" vertical="center"/>
    </xf>
    <xf numFmtId="178" fontId="42" fillId="28" borderId="14" xfId="44" applyNumberFormat="1" applyFont="1" applyFill="1" applyBorder="1" applyAlignment="1">
      <alignment horizontal="center" vertical="center"/>
    </xf>
    <xf numFmtId="0" fontId="39" fillId="0" borderId="61" xfId="44" applyFont="1" applyBorder="1" applyAlignment="1">
      <alignment horizontal="center" vertical="center"/>
    </xf>
    <xf numFmtId="0" fontId="39" fillId="0" borderId="71" xfId="44" applyFont="1" applyBorder="1" applyAlignment="1">
      <alignment horizontal="center" vertical="center"/>
    </xf>
    <xf numFmtId="0" fontId="53" fillId="0" borderId="13" xfId="44" applyFont="1" applyBorder="1" applyAlignment="1" applyProtection="1">
      <alignment horizontal="center" vertical="center" shrinkToFit="1"/>
      <protection locked="0"/>
    </xf>
    <xf numFmtId="0" fontId="39" fillId="0" borderId="76" xfId="44" applyFont="1" applyBorder="1" applyAlignment="1">
      <alignment horizontal="center" vertical="center"/>
    </xf>
    <xf numFmtId="0" fontId="39" fillId="0" borderId="64" xfId="44" applyFont="1" applyBorder="1" applyAlignment="1">
      <alignment horizontal="center" vertical="center"/>
    </xf>
    <xf numFmtId="0" fontId="53" fillId="0" borderId="30" xfId="44" applyFont="1" applyBorder="1" applyAlignment="1" applyProtection="1">
      <alignment horizontal="center" vertical="center" shrinkToFit="1"/>
      <protection locked="0"/>
    </xf>
    <xf numFmtId="0" fontId="44" fillId="0" borderId="29" xfId="44" applyFont="1" applyBorder="1" applyAlignment="1" applyProtection="1">
      <alignment horizontal="center" vertical="center"/>
      <protection locked="0"/>
    </xf>
    <xf numFmtId="0" fontId="43" fillId="0" borderId="15" xfId="44" applyFont="1" applyBorder="1" applyAlignment="1">
      <alignment horizontal="center" vertical="center"/>
    </xf>
    <xf numFmtId="0" fontId="39" fillId="0" borderId="57" xfId="44" applyFont="1" applyBorder="1" applyAlignment="1">
      <alignment horizontal="center" vertical="center"/>
    </xf>
    <xf numFmtId="0" fontId="53" fillId="0" borderId="49" xfId="44" applyFont="1" applyBorder="1" applyAlignment="1" applyProtection="1">
      <alignment horizontal="center" vertical="center" shrinkToFit="1"/>
      <protection locked="0"/>
    </xf>
    <xf numFmtId="0" fontId="53" fillId="0" borderId="50" xfId="44" applyFont="1" applyBorder="1" applyAlignment="1" applyProtection="1">
      <alignment horizontal="center" vertical="center" shrinkToFit="1"/>
      <protection locked="0"/>
    </xf>
    <xf numFmtId="0" fontId="53" fillId="0" borderId="24" xfId="44" applyFont="1" applyBorder="1" applyAlignment="1" applyProtection="1">
      <alignment horizontal="center" vertical="center" shrinkToFit="1"/>
      <protection locked="0"/>
    </xf>
    <xf numFmtId="0" fontId="53" fillId="0" borderId="20" xfId="44" applyFont="1" applyBorder="1" applyAlignment="1" applyProtection="1">
      <alignment horizontal="center" vertical="center" shrinkToFit="1"/>
      <protection locked="0"/>
    </xf>
    <xf numFmtId="177" fontId="46" fillId="0" borderId="60" xfId="44" applyNumberFormat="1" applyFont="1" applyBorder="1" applyAlignment="1">
      <alignment horizontal="center" vertical="center" shrinkToFit="1"/>
    </xf>
    <xf numFmtId="0" fontId="43" fillId="0" borderId="62" xfId="44" applyFont="1" applyBorder="1" applyAlignment="1">
      <alignment horizontal="center" vertical="center"/>
    </xf>
    <xf numFmtId="0" fontId="41" fillId="24" borderId="18" xfId="47" applyFont="1" applyFill="1" applyBorder="1" applyAlignment="1">
      <alignment horizontal="center" vertical="center"/>
    </xf>
    <xf numFmtId="0" fontId="41" fillId="24" borderId="19" xfId="47" applyFont="1" applyFill="1" applyBorder="1" applyAlignment="1">
      <alignment horizontal="center" vertical="center"/>
    </xf>
    <xf numFmtId="49" fontId="41" fillId="0" borderId="18" xfId="47" applyNumberFormat="1" applyFont="1" applyBorder="1" applyAlignment="1">
      <alignment horizontal="center" vertical="center" shrinkToFit="1"/>
    </xf>
    <xf numFmtId="0" fontId="41" fillId="0" borderId="22" xfId="47" applyFont="1" applyBorder="1" applyAlignment="1">
      <alignment horizontal="center" vertical="center" shrinkToFit="1"/>
    </xf>
    <xf numFmtId="0" fontId="41" fillId="0" borderId="19" xfId="47" applyFont="1" applyBorder="1" applyAlignment="1">
      <alignment horizontal="center" vertical="center" shrinkToFit="1"/>
    </xf>
    <xf numFmtId="0" fontId="42" fillId="0" borderId="24" xfId="47" applyFont="1" applyBorder="1" applyAlignment="1">
      <alignment horizontal="left" vertical="center" wrapText="1"/>
    </xf>
    <xf numFmtId="0" fontId="42" fillId="0" borderId="0" xfId="47" applyFont="1" applyAlignment="1">
      <alignment horizontal="left" vertical="center" wrapText="1"/>
    </xf>
    <xf numFmtId="0" fontId="42" fillId="0" borderId="86" xfId="47" applyFont="1" applyBorder="1" applyAlignment="1">
      <alignment horizontal="left" vertical="center" wrapText="1"/>
    </xf>
    <xf numFmtId="0" fontId="45" fillId="28" borderId="54" xfId="44" applyFont="1" applyFill="1" applyBorder="1" applyAlignment="1">
      <alignment horizontal="center" vertical="center"/>
    </xf>
    <xf numFmtId="0" fontId="45" fillId="28" borderId="55" xfId="44" applyFont="1" applyFill="1" applyBorder="1" applyAlignment="1">
      <alignment horizontal="center" vertical="center"/>
    </xf>
    <xf numFmtId="0" fontId="45" fillId="28" borderId="23" xfId="44" applyFont="1" applyFill="1" applyBorder="1" applyAlignment="1">
      <alignment horizontal="center" vertical="center"/>
    </xf>
    <xf numFmtId="0" fontId="46" fillId="0" borderId="57" xfId="44" applyFont="1" applyBorder="1" applyAlignment="1">
      <alignment horizontal="center" vertical="center"/>
    </xf>
    <xf numFmtId="0" fontId="46" fillId="0" borderId="61" xfId="44" applyFont="1" applyBorder="1" applyAlignment="1">
      <alignment horizontal="center" vertical="center"/>
    </xf>
    <xf numFmtId="0" fontId="46" fillId="0" borderId="64" xfId="44" applyFont="1" applyBorder="1" applyAlignment="1">
      <alignment horizontal="center" vertical="center"/>
    </xf>
    <xf numFmtId="0" fontId="46" fillId="0" borderId="49" xfId="44" applyFont="1" applyBorder="1" applyAlignment="1">
      <alignment horizontal="center" vertical="center" shrinkToFit="1"/>
    </xf>
    <xf numFmtId="0" fontId="46" fillId="0" borderId="50" xfId="44" applyFont="1" applyBorder="1" applyAlignment="1">
      <alignment horizontal="center" vertical="center" shrinkToFit="1"/>
    </xf>
    <xf numFmtId="0" fontId="46" fillId="0" borderId="24" xfId="44" applyFont="1" applyBorder="1" applyAlignment="1">
      <alignment horizontal="center" vertical="center" shrinkToFit="1"/>
    </xf>
    <xf numFmtId="0" fontId="46" fillId="0" borderId="20" xfId="44" applyFont="1" applyBorder="1" applyAlignment="1">
      <alignment horizontal="center" vertical="center" shrinkToFit="1"/>
    </xf>
    <xf numFmtId="0" fontId="46" fillId="0" borderId="48" xfId="44" applyFont="1" applyBorder="1" applyAlignment="1">
      <alignment horizontal="center" vertical="center" shrinkToFit="1"/>
    </xf>
    <xf numFmtId="0" fontId="46" fillId="0" borderId="65" xfId="44" applyFont="1" applyBorder="1" applyAlignment="1">
      <alignment horizontal="center" vertical="center" shrinkToFit="1"/>
    </xf>
    <xf numFmtId="177" fontId="46" fillId="0" borderId="59" xfId="44" applyNumberFormat="1" applyFont="1" applyBorder="1" applyAlignment="1">
      <alignment horizontal="center" vertical="center" shrinkToFit="1"/>
    </xf>
    <xf numFmtId="0" fontId="49" fillId="0" borderId="25" xfId="44" applyFont="1" applyBorder="1" applyAlignment="1">
      <alignment horizontal="center" vertical="center" shrinkToFit="1"/>
    </xf>
    <xf numFmtId="0" fontId="49" fillId="0" borderId="26" xfId="44" applyFont="1" applyBorder="1" applyAlignment="1">
      <alignment horizontal="center" vertical="center" shrinkToFit="1"/>
    </xf>
    <xf numFmtId="0" fontId="49" fillId="0" borderId="27" xfId="44" applyFont="1" applyBorder="1" applyAlignment="1">
      <alignment horizontal="center" vertical="center" shrinkToFit="1"/>
    </xf>
    <xf numFmtId="0" fontId="47" fillId="0" borderId="63" xfId="44" applyFont="1" applyBorder="1" applyAlignment="1">
      <alignment horizontal="center" vertical="center" wrapText="1"/>
    </xf>
    <xf numFmtId="0" fontId="47" fillId="0" borderId="66" xfId="44" applyFont="1" applyBorder="1" applyAlignment="1">
      <alignment horizontal="center" vertical="center"/>
    </xf>
    <xf numFmtId="178" fontId="50" fillId="28" borderId="18" xfId="44" applyNumberFormat="1" applyFont="1" applyFill="1" applyBorder="1" applyAlignment="1">
      <alignment horizontal="center" vertical="center"/>
    </xf>
    <xf numFmtId="178" fontId="50" fillId="28" borderId="22" xfId="44" applyNumberFormat="1" applyFont="1" applyFill="1" applyBorder="1" applyAlignment="1">
      <alignment horizontal="center" vertical="center"/>
    </xf>
    <xf numFmtId="178" fontId="50" fillId="28" borderId="19" xfId="44" applyNumberFormat="1" applyFont="1" applyFill="1" applyBorder="1" applyAlignment="1">
      <alignment horizontal="center" vertical="center"/>
    </xf>
    <xf numFmtId="178" fontId="50" fillId="28" borderId="16" xfId="44" applyNumberFormat="1" applyFont="1" applyFill="1" applyBorder="1" applyAlignment="1">
      <alignment horizontal="center" vertical="center"/>
    </xf>
    <xf numFmtId="178" fontId="50" fillId="28" borderId="14" xfId="44" applyNumberFormat="1" applyFont="1" applyFill="1" applyBorder="1" applyAlignment="1">
      <alignment horizontal="center" vertical="center"/>
    </xf>
    <xf numFmtId="0" fontId="38" fillId="0" borderId="0" xfId="44" applyFont="1" applyAlignment="1">
      <alignment horizontal="center" vertical="center" shrinkToFit="1"/>
    </xf>
    <xf numFmtId="0" fontId="41" fillId="0" borderId="85" xfId="44" applyFont="1" applyBorder="1" applyAlignment="1">
      <alignment horizontal="center" vertical="center"/>
    </xf>
    <xf numFmtId="0" fontId="41" fillId="0" borderId="19" xfId="44" applyFont="1" applyBorder="1" applyAlignment="1">
      <alignment horizontal="center" vertical="center"/>
    </xf>
    <xf numFmtId="0" fontId="41" fillId="0" borderId="18" xfId="44" applyFont="1" applyBorder="1" applyAlignment="1">
      <alignment horizontal="left" vertical="center"/>
    </xf>
    <xf numFmtId="0" fontId="41" fillId="0" borderId="22" xfId="44" applyFont="1" applyBorder="1" applyAlignment="1">
      <alignment horizontal="left" vertical="center"/>
    </xf>
    <xf numFmtId="0" fontId="41" fillId="0" borderId="19" xfId="44" applyFont="1" applyBorder="1" applyAlignment="1">
      <alignment horizontal="left" vertical="center"/>
    </xf>
    <xf numFmtId="0" fontId="41" fillId="24" borderId="22" xfId="47" applyFont="1" applyFill="1" applyBorder="1" applyAlignment="1">
      <alignment horizontal="center" vertical="center"/>
    </xf>
    <xf numFmtId="0" fontId="41" fillId="0" borderId="18" xfId="47" applyFont="1" applyBorder="1" applyAlignment="1">
      <alignment horizontal="center" vertical="center" shrinkToFit="1"/>
    </xf>
    <xf numFmtId="0" fontId="41" fillId="0" borderId="18" xfId="44" applyFont="1" applyBorder="1" applyAlignment="1">
      <alignment horizontal="center" vertical="center"/>
    </xf>
    <xf numFmtId="0" fontId="41" fillId="28" borderId="28" xfId="44" applyFont="1" applyFill="1" applyBorder="1" applyAlignment="1">
      <alignment horizontal="center" vertical="center"/>
    </xf>
    <xf numFmtId="0" fontId="41" fillId="28" borderId="12" xfId="44" applyFont="1" applyFill="1" applyBorder="1" applyAlignment="1">
      <alignment horizontal="center" vertical="center"/>
    </xf>
    <xf numFmtId="0" fontId="55" fillId="0" borderId="28" xfId="44" applyFont="1" applyBorder="1" applyAlignment="1" applyProtection="1">
      <alignment horizontal="center" vertical="center" shrinkToFit="1"/>
      <protection locked="0"/>
    </xf>
    <xf numFmtId="0" fontId="55" fillId="0" borderId="83" xfId="44" applyFont="1" applyBorder="1" applyAlignment="1" applyProtection="1">
      <alignment horizontal="center" vertical="center" shrinkToFit="1"/>
      <protection locked="0"/>
    </xf>
    <xf numFmtId="0" fontId="41" fillId="0" borderId="23" xfId="44" applyFont="1" applyBorder="1" applyAlignment="1" applyProtection="1">
      <alignment horizontal="left" vertical="center" shrinkToFit="1"/>
      <protection locked="0"/>
    </xf>
    <xf numFmtId="0" fontId="41" fillId="0" borderId="12" xfId="44" applyFont="1" applyBorder="1" applyAlignment="1" applyProtection="1">
      <alignment horizontal="left" vertical="center" shrinkToFit="1"/>
      <protection locked="0"/>
    </xf>
    <xf numFmtId="0" fontId="62" fillId="0" borderId="28" xfId="44" applyFont="1" applyBorder="1" applyAlignment="1">
      <alignment vertical="center" wrapText="1"/>
    </xf>
    <xf numFmtId="0" fontId="62" fillId="0" borderId="23" xfId="44" applyFont="1" applyBorder="1" applyAlignment="1">
      <alignment vertical="center"/>
    </xf>
    <xf numFmtId="0" fontId="62" fillId="0" borderId="12" xfId="44" applyFont="1" applyBorder="1" applyAlignment="1">
      <alignment vertical="center"/>
    </xf>
    <xf numFmtId="0" fontId="57" fillId="28" borderId="28" xfId="44" applyFont="1" applyFill="1" applyBorder="1" applyAlignment="1">
      <alignment horizontal="center" vertical="center" wrapText="1"/>
    </xf>
    <xf numFmtId="0" fontId="57" fillId="28" borderId="12" xfId="44" applyFont="1" applyFill="1" applyBorder="1" applyAlignment="1">
      <alignment horizontal="center" vertical="center"/>
    </xf>
    <xf numFmtId="0" fontId="53" fillId="0" borderId="28" xfId="44" applyFont="1" applyBorder="1" applyAlignment="1" applyProtection="1">
      <alignment horizontal="left" vertical="center" indent="1" shrinkToFit="1"/>
      <protection locked="0"/>
    </xf>
    <xf numFmtId="0" fontId="53" fillId="0" borderId="23" xfId="44" applyFont="1" applyBorder="1" applyAlignment="1" applyProtection="1">
      <alignment horizontal="left" vertical="center" indent="1" shrinkToFit="1"/>
      <protection locked="0"/>
    </xf>
    <xf numFmtId="0" fontId="53" fillId="0" borderId="12" xfId="44" applyFont="1" applyBorder="1" applyAlignment="1" applyProtection="1">
      <alignment horizontal="left" vertical="center" indent="1" shrinkToFit="1"/>
      <protection locked="0"/>
    </xf>
    <xf numFmtId="0" fontId="53" fillId="0" borderId="51" xfId="44" applyFont="1" applyBorder="1" applyAlignment="1">
      <alignment horizontal="left" vertical="center" wrapText="1"/>
    </xf>
    <xf numFmtId="0" fontId="53" fillId="0" borderId="0" xfId="44" applyFont="1" applyAlignment="1">
      <alignment horizontal="left" vertical="center" wrapText="1"/>
    </xf>
    <xf numFmtId="0" fontId="61" fillId="0" borderId="28" xfId="44" applyFont="1" applyBorder="1" applyAlignment="1" applyProtection="1">
      <alignment horizontal="center" vertical="center" wrapText="1"/>
      <protection locked="0"/>
    </xf>
    <xf numFmtId="0" fontId="61" fillId="0" borderId="23" xfId="44" applyFont="1" applyBorder="1" applyAlignment="1" applyProtection="1">
      <alignment horizontal="center" vertical="center" wrapText="1"/>
      <protection locked="0"/>
    </xf>
    <xf numFmtId="0" fontId="61" fillId="0" borderId="12" xfId="44" applyFont="1" applyBorder="1" applyAlignment="1" applyProtection="1">
      <alignment horizontal="center" vertical="center" wrapText="1"/>
      <protection locked="0"/>
    </xf>
    <xf numFmtId="0" fontId="41" fillId="0" borderId="18" xfId="47" applyFont="1" applyBorder="1" applyAlignment="1" applyProtection="1">
      <alignment horizontal="center" vertical="center" shrinkToFit="1"/>
      <protection locked="0"/>
    </xf>
    <xf numFmtId="0" fontId="41" fillId="0" borderId="22" xfId="47" applyFont="1" applyBorder="1" applyAlignment="1" applyProtection="1">
      <alignment horizontal="center" vertical="center" shrinkToFit="1"/>
      <protection locked="0"/>
    </xf>
    <xf numFmtId="0" fontId="41" fillId="0" borderId="19" xfId="47" applyFont="1" applyBorder="1" applyAlignment="1" applyProtection="1">
      <alignment horizontal="center" vertical="center" shrinkToFit="1"/>
      <protection locked="0"/>
    </xf>
    <xf numFmtId="49" fontId="41" fillId="0" borderId="18" xfId="47" applyNumberFormat="1" applyFont="1" applyBorder="1" applyAlignment="1" applyProtection="1">
      <alignment horizontal="center" vertical="center" shrinkToFit="1"/>
      <protection locked="0"/>
    </xf>
    <xf numFmtId="49" fontId="41" fillId="0" borderId="22" xfId="47" applyNumberFormat="1" applyFont="1" applyBorder="1" applyAlignment="1" applyProtection="1">
      <alignment horizontal="center" vertical="center" shrinkToFit="1"/>
      <protection locked="0"/>
    </xf>
    <xf numFmtId="49" fontId="41" fillId="0" borderId="19" xfId="47" applyNumberFormat="1" applyFont="1" applyBorder="1" applyAlignment="1" applyProtection="1">
      <alignment horizontal="center" vertical="center" shrinkToFit="1"/>
      <protection locked="0"/>
    </xf>
    <xf numFmtId="0" fontId="72" fillId="0" borderId="22" xfId="0" applyFont="1" applyBorder="1" applyAlignment="1" applyProtection="1">
      <alignment horizontal="left" vertical="center" shrinkToFit="1"/>
      <protection locked="0"/>
    </xf>
    <xf numFmtId="0" fontId="72" fillId="0" borderId="14" xfId="0" applyFont="1" applyBorder="1" applyAlignment="1" applyProtection="1">
      <alignment horizontal="left" vertical="center" shrinkToFit="1"/>
      <protection locked="0"/>
    </xf>
    <xf numFmtId="0" fontId="73" fillId="0" borderId="0" xfId="0" applyFont="1" applyAlignment="1">
      <alignment horizontal="left" vertical="center" shrinkToFit="1"/>
    </xf>
    <xf numFmtId="0" fontId="71" fillId="0" borderId="0" xfId="0" applyFont="1" applyAlignment="1">
      <alignment horizontal="center" vertical="center" shrinkToFit="1"/>
    </xf>
    <xf numFmtId="0" fontId="72" fillId="0" borderId="18" xfId="0" applyFont="1" applyBorder="1" applyAlignment="1">
      <alignment horizontal="center" vertical="center"/>
    </xf>
    <xf numFmtId="0" fontId="72" fillId="0" borderId="19" xfId="0" applyFont="1" applyBorder="1" applyAlignment="1">
      <alignment horizontal="center" vertical="center"/>
    </xf>
    <xf numFmtId="0" fontId="82" fillId="29" borderId="0" xfId="53" applyFont="1" applyFill="1" applyAlignment="1">
      <alignment horizontal="center" vertical="center"/>
    </xf>
    <xf numFmtId="0" fontId="82" fillId="0" borderId="81" xfId="53" applyFont="1" applyBorder="1" applyAlignment="1">
      <alignment horizontal="center" vertical="center"/>
    </xf>
    <xf numFmtId="0" fontId="82" fillId="0" borderId="51" xfId="53" applyFont="1" applyBorder="1" applyAlignment="1">
      <alignment horizontal="center" vertical="center"/>
    </xf>
    <xf numFmtId="0" fontId="82" fillId="0" borderId="82" xfId="53" applyFont="1" applyBorder="1" applyAlignment="1">
      <alignment horizontal="center" vertical="center"/>
    </xf>
    <xf numFmtId="0" fontId="82" fillId="0" borderId="84" xfId="53" applyFont="1" applyBorder="1" applyAlignment="1">
      <alignment horizontal="center" vertical="center"/>
    </xf>
    <xf numFmtId="0" fontId="82" fillId="0" borderId="0" xfId="53" applyFont="1" applyAlignment="1">
      <alignment horizontal="center" vertical="center"/>
    </xf>
    <xf numFmtId="0" fontId="82" fillId="0" borderId="86" xfId="53" applyFont="1" applyBorder="1" applyAlignment="1">
      <alignment horizontal="center" vertical="center"/>
    </xf>
    <xf numFmtId="0" fontId="82" fillId="0" borderId="84" xfId="53" applyFont="1" applyBorder="1" applyAlignment="1">
      <alignment horizontal="center" vertical="center" wrapText="1" shrinkToFit="1"/>
    </xf>
    <xf numFmtId="0" fontId="82" fillId="0" borderId="0" xfId="53" applyFont="1" applyAlignment="1">
      <alignment horizontal="center" vertical="center" shrinkToFit="1"/>
    </xf>
    <xf numFmtId="0" fontId="82" fillId="0" borderId="86" xfId="53" applyFont="1" applyBorder="1" applyAlignment="1">
      <alignment horizontal="center" vertical="center" shrinkToFit="1"/>
    </xf>
    <xf numFmtId="0" fontId="82" fillId="0" borderId="90" xfId="53" applyFont="1" applyBorder="1" applyAlignment="1">
      <alignment horizontal="center" vertical="center" shrinkToFit="1"/>
    </xf>
    <xf numFmtId="0" fontId="82" fillId="0" borderId="52" xfId="53" applyFont="1" applyBorder="1" applyAlignment="1">
      <alignment horizontal="center" vertical="center" shrinkToFit="1"/>
    </xf>
    <xf numFmtId="0" fontId="82" fillId="0" borderId="91" xfId="53" applyFont="1" applyBorder="1" applyAlignment="1">
      <alignment horizontal="center" vertical="center" shrinkToFit="1"/>
    </xf>
    <xf numFmtId="0" fontId="71" fillId="0" borderId="33" xfId="53" applyFont="1" applyBorder="1" applyAlignment="1">
      <alignment horizontal="center" vertical="center" wrapText="1"/>
    </xf>
    <xf numFmtId="0" fontId="71" fillId="0" borderId="92" xfId="53" applyFont="1" applyBorder="1" applyAlignment="1">
      <alignment horizontal="center" vertical="center" wrapText="1"/>
    </xf>
    <xf numFmtId="38" fontId="81" fillId="0" borderId="33" xfId="34" applyFont="1" applyBorder="1" applyAlignment="1">
      <alignment horizontal="center" vertical="center"/>
    </xf>
    <xf numFmtId="38" fontId="81" fillId="0" borderId="93" xfId="34" applyFont="1" applyBorder="1" applyAlignment="1">
      <alignment horizontal="center" vertical="center"/>
    </xf>
    <xf numFmtId="0" fontId="74" fillId="0" borderId="94" xfId="53" applyFont="1" applyBorder="1" applyAlignment="1">
      <alignment horizontal="center" vertical="center" shrinkToFit="1"/>
    </xf>
    <xf numFmtId="0" fontId="74" fillId="0" borderId="93" xfId="53" applyFont="1" applyBorder="1" applyAlignment="1">
      <alignment horizontal="center" vertical="center" shrinkToFit="1"/>
    </xf>
    <xf numFmtId="0" fontId="74" fillId="0" borderId="95" xfId="53" applyFont="1" applyBorder="1" applyAlignment="1">
      <alignment horizontal="center" vertical="center" shrinkToFit="1"/>
    </xf>
    <xf numFmtId="0" fontId="71" fillId="0" borderId="18" xfId="53" applyFont="1" applyBorder="1" applyAlignment="1">
      <alignment horizontal="center" vertical="center" wrapText="1"/>
    </xf>
    <xf numFmtId="0" fontId="71" fillId="0" borderId="19" xfId="53" applyFont="1" applyBorder="1" applyAlignment="1">
      <alignment horizontal="center" vertical="center" wrapText="1"/>
    </xf>
    <xf numFmtId="38" fontId="81" fillId="0" borderId="18" xfId="34" applyFont="1" applyBorder="1" applyAlignment="1">
      <alignment horizontal="center" vertical="center"/>
    </xf>
    <xf numFmtId="38" fontId="81" fillId="0" borderId="22" xfId="34" applyFont="1" applyBorder="1" applyAlignment="1">
      <alignment horizontal="center" vertical="center"/>
    </xf>
    <xf numFmtId="0" fontId="74" fillId="0" borderId="85" xfId="53" applyFont="1" applyBorder="1" applyAlignment="1">
      <alignment horizontal="center" vertical="center" shrinkToFit="1"/>
    </xf>
    <xf numFmtId="0" fontId="74" fillId="0" borderId="22" xfId="53" applyFont="1" applyBorder="1" applyAlignment="1">
      <alignment horizontal="center" vertical="center" shrinkToFit="1"/>
    </xf>
    <xf numFmtId="0" fontId="74" fillId="0" borderId="11" xfId="53" applyFont="1" applyBorder="1" applyAlignment="1">
      <alignment horizontal="center" vertical="center" shrinkToFit="1"/>
    </xf>
    <xf numFmtId="0" fontId="73" fillId="31" borderId="28" xfId="53" applyFont="1" applyFill="1" applyBorder="1" applyAlignment="1">
      <alignment horizontal="center" vertical="center"/>
    </xf>
    <xf numFmtId="0" fontId="73" fillId="31" borderId="23" xfId="53" applyFont="1" applyFill="1" applyBorder="1" applyAlignment="1">
      <alignment horizontal="center" vertical="center"/>
    </xf>
    <xf numFmtId="0" fontId="73" fillId="31" borderId="55" xfId="53" applyFont="1" applyFill="1" applyBorder="1" applyAlignment="1">
      <alignment horizontal="center" vertical="center"/>
    </xf>
    <xf numFmtId="38" fontId="81" fillId="31" borderId="54" xfId="34" applyFont="1" applyFill="1" applyBorder="1" applyAlignment="1">
      <alignment horizontal="center" vertical="center"/>
    </xf>
    <xf numFmtId="38" fontId="81" fillId="31" borderId="23" xfId="34" applyFont="1" applyFill="1" applyBorder="1" applyAlignment="1">
      <alignment horizontal="center" vertical="center"/>
    </xf>
    <xf numFmtId="0" fontId="72" fillId="0" borderId="28" xfId="53" applyFont="1" applyBorder="1" applyAlignment="1" applyProtection="1">
      <alignment horizontal="left" vertical="center"/>
      <protection locked="0"/>
    </xf>
    <xf numFmtId="0" fontId="72" fillId="0" borderId="23" xfId="53" applyFont="1" applyBorder="1" applyAlignment="1" applyProtection="1">
      <alignment horizontal="left" vertical="center"/>
      <protection locked="0"/>
    </xf>
    <xf numFmtId="0" fontId="72" fillId="0" borderId="12" xfId="53" applyFont="1" applyBorder="1" applyAlignment="1" applyProtection="1">
      <alignment horizontal="left" vertical="center"/>
      <protection locked="0"/>
    </xf>
    <xf numFmtId="0" fontId="71" fillId="0" borderId="18" xfId="53" applyFont="1" applyBorder="1" applyAlignment="1">
      <alignment horizontal="center" vertical="center"/>
    </xf>
    <xf numFmtId="0" fontId="71" fillId="0" borderId="19" xfId="53" applyFont="1" applyBorder="1" applyAlignment="1">
      <alignment horizontal="center" vertical="center"/>
    </xf>
    <xf numFmtId="0" fontId="77" fillId="30" borderId="0" xfId="52" applyFont="1" applyFill="1" applyAlignment="1">
      <alignment horizontal="center" vertical="center"/>
    </xf>
    <xf numFmtId="0" fontId="77" fillId="30" borderId="0" xfId="53" applyFont="1" applyFill="1" applyAlignment="1">
      <alignment horizontal="center" vertical="center"/>
    </xf>
    <xf numFmtId="0" fontId="72" fillId="0" borderId="87" xfId="53" applyFont="1" applyBorder="1" applyAlignment="1">
      <alignment horizontal="center" vertical="center"/>
    </xf>
    <xf numFmtId="0" fontId="72" fillId="0" borderId="60" xfId="53" applyFont="1" applyBorder="1" applyAlignment="1">
      <alignment horizontal="center" vertical="center"/>
    </xf>
    <xf numFmtId="0" fontId="72" fillId="0" borderId="88" xfId="53" applyFont="1" applyBorder="1" applyAlignment="1">
      <alignment horizontal="center" vertical="center"/>
    </xf>
    <xf numFmtId="0" fontId="72" fillId="0" borderId="89" xfId="53" applyFont="1" applyBorder="1" applyAlignment="1">
      <alignment horizontal="center" vertical="center"/>
    </xf>
    <xf numFmtId="181" fontId="41" fillId="0" borderId="12" xfId="44" applyNumberFormat="1" applyFont="1" applyBorder="1" applyAlignment="1" applyProtection="1">
      <alignment horizontal="center" vertical="center" shrinkToFit="1"/>
      <protection locked="0"/>
    </xf>
    <xf numFmtId="177" fontId="53" fillId="0" borderId="18" xfId="44" applyNumberFormat="1" applyFont="1" applyBorder="1" applyAlignment="1" applyProtection="1">
      <alignment horizontal="center" vertical="center" shrinkToFit="1"/>
      <protection locked="0"/>
    </xf>
    <xf numFmtId="177" fontId="53" fillId="0" borderId="22" xfId="44" applyNumberFormat="1" applyFont="1" applyBorder="1" applyAlignment="1" applyProtection="1">
      <alignment horizontal="center" vertical="center" shrinkToFit="1"/>
      <protection locked="0"/>
    </xf>
    <xf numFmtId="177" fontId="53" fillId="0" borderId="19" xfId="44" applyNumberFormat="1" applyFont="1" applyBorder="1" applyAlignment="1" applyProtection="1">
      <alignment horizontal="center" vertical="center" shrinkToFit="1"/>
      <protection locked="0"/>
    </xf>
    <xf numFmtId="177" fontId="53" fillId="0" borderId="59" xfId="44" applyNumberFormat="1" applyFont="1" applyBorder="1" applyAlignment="1" applyProtection="1">
      <alignment horizontal="center" vertical="center" shrinkToFit="1"/>
      <protection locked="0"/>
    </xf>
    <xf numFmtId="177" fontId="53" fillId="0" borderId="60" xfId="44" applyNumberFormat="1" applyFont="1" applyBorder="1" applyAlignment="1" applyProtection="1">
      <alignment horizontal="center" vertical="center" shrinkToFit="1"/>
      <protection locked="0"/>
    </xf>
    <xf numFmtId="177" fontId="53" fillId="0" borderId="88" xfId="44" applyNumberFormat="1" applyFont="1" applyBorder="1" applyAlignment="1" applyProtection="1">
      <alignment horizontal="center" vertical="center" shrinkToFit="1"/>
      <protection locked="0"/>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5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2 2" xfId="44"/>
    <cellStyle name="標準 3" xfId="45"/>
    <cellStyle name="標準 4" xfId="46"/>
    <cellStyle name="標準 5" xfId="47"/>
    <cellStyle name="標準 6" xfId="49"/>
    <cellStyle name="標準 7" xfId="51"/>
    <cellStyle name="標準 8" xfId="54"/>
    <cellStyle name="標準_JO第4戦エントリー" xfId="53"/>
    <cellStyle name="標準_参加申込書（馬匹 選手）" xfId="52"/>
    <cellStyle name="良い" xfId="4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414639</xdr:colOff>
      <xdr:row>1</xdr:row>
      <xdr:rowOff>223309</xdr:rowOff>
    </xdr:from>
    <xdr:to>
      <xdr:col>10</xdr:col>
      <xdr:colOff>577168</xdr:colOff>
      <xdr:row>3</xdr:row>
      <xdr:rowOff>78922</xdr:rowOff>
    </xdr:to>
    <xdr:sp macro="" textlink="">
      <xdr:nvSpPr>
        <xdr:cNvPr id="3" name="テキスト ボックス 2">
          <a:extLst>
            <a:ext uri="{FF2B5EF4-FFF2-40B4-BE49-F238E27FC236}">
              <a16:creationId xmlns="" xmlns:a16="http://schemas.microsoft.com/office/drawing/2014/main" id="{67206AF0-7C26-4AAE-B261-A62D6633B356}"/>
            </a:ext>
          </a:extLst>
        </xdr:cNvPr>
        <xdr:cNvSpPr txBox="1"/>
      </xdr:nvSpPr>
      <xdr:spPr>
        <a:xfrm>
          <a:off x="6031668" y="615195"/>
          <a:ext cx="3069014" cy="443441"/>
        </a:xfrm>
        <a:prstGeom prst="borderCallout2">
          <a:avLst>
            <a:gd name="adj1" fmla="val 57525"/>
            <a:gd name="adj2" fmla="val 1191"/>
            <a:gd name="adj3" fmla="val 49806"/>
            <a:gd name="adj4" fmla="val -19004"/>
            <a:gd name="adj5" fmla="val -21715"/>
            <a:gd name="adj6" fmla="val -48481"/>
          </a:avLst>
        </a:prstGeom>
        <a:solidFill>
          <a:schemeClr val="accent5">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latin typeface="HGPｺﾞｼｯｸM" panose="020B0600000000000000" pitchFamily="50" charset="-128"/>
              <a:ea typeface="HGPｺﾞｼｯｸM" panose="020B0600000000000000" pitchFamily="50" charset="-128"/>
            </a:rPr>
            <a:t>①必要事項（各項目）を入力</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2</xdr:col>
      <xdr:colOff>218848</xdr:colOff>
      <xdr:row>9</xdr:row>
      <xdr:rowOff>282348</xdr:rowOff>
    </xdr:from>
    <xdr:to>
      <xdr:col>6</xdr:col>
      <xdr:colOff>603249</xdr:colOff>
      <xdr:row>11</xdr:row>
      <xdr:rowOff>178027</xdr:rowOff>
    </xdr:to>
    <xdr:sp macro="" textlink="">
      <xdr:nvSpPr>
        <xdr:cNvPr id="5" name="テキスト ボックス 4">
          <a:extLst>
            <a:ext uri="{FF2B5EF4-FFF2-40B4-BE49-F238E27FC236}">
              <a16:creationId xmlns="" xmlns:a16="http://schemas.microsoft.com/office/drawing/2014/main" id="{6BDAD388-545B-4F6B-B0FF-E6EFE096536F}"/>
            </a:ext>
          </a:extLst>
        </xdr:cNvPr>
        <xdr:cNvSpPr txBox="1"/>
      </xdr:nvSpPr>
      <xdr:spPr>
        <a:xfrm>
          <a:off x="1441223" y="3084286"/>
          <a:ext cx="3916589" cy="498929"/>
        </a:xfrm>
        <a:prstGeom prst="borderCallout2">
          <a:avLst>
            <a:gd name="adj1" fmla="val 57525"/>
            <a:gd name="adj2" fmla="val 1191"/>
            <a:gd name="adj3" fmla="val 59035"/>
            <a:gd name="adj4" fmla="val -11926"/>
            <a:gd name="adj5" fmla="val 256034"/>
            <a:gd name="adj6" fmla="val -19106"/>
          </a:avLst>
        </a:prstGeom>
        <a:solidFill>
          <a:schemeClr val="accent5">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400" b="1">
              <a:latin typeface="HGPｺﾞｼｯｸM" panose="020B0600000000000000" pitchFamily="50" charset="-128"/>
              <a:ea typeface="HGPｺﾞｼｯｸM" panose="020B0600000000000000" pitchFamily="50" charset="-128"/>
            </a:rPr>
            <a:t>②競技番号を選択（プルダウン）または直接入力</a:t>
          </a:r>
          <a:endParaRPr kumimoji="1" lang="en-US" altLang="ja-JP" sz="1400" b="1">
            <a:latin typeface="HGPｺﾞｼｯｸM" panose="020B0600000000000000" pitchFamily="50" charset="-128"/>
            <a:ea typeface="HGPｺﾞｼｯｸM" panose="020B0600000000000000" pitchFamily="50" charset="-128"/>
          </a:endParaRPr>
        </a:p>
      </xdr:txBody>
    </xdr:sp>
    <xdr:clientData/>
  </xdr:twoCellAnchor>
  <xdr:twoCellAnchor>
    <xdr:from>
      <xdr:col>1</xdr:col>
      <xdr:colOff>66010</xdr:colOff>
      <xdr:row>19</xdr:row>
      <xdr:rowOff>112712</xdr:rowOff>
    </xdr:from>
    <xdr:to>
      <xdr:col>5</xdr:col>
      <xdr:colOff>563562</xdr:colOff>
      <xdr:row>19</xdr:row>
      <xdr:rowOff>595313</xdr:rowOff>
    </xdr:to>
    <xdr:sp macro="" textlink="">
      <xdr:nvSpPr>
        <xdr:cNvPr id="9" name="テキスト ボックス 8">
          <a:extLst>
            <a:ext uri="{FF2B5EF4-FFF2-40B4-BE49-F238E27FC236}">
              <a16:creationId xmlns="" xmlns:a16="http://schemas.microsoft.com/office/drawing/2014/main" id="{DE1CB011-759C-49A5-8A3F-EF15B74B942D}"/>
            </a:ext>
          </a:extLst>
        </xdr:cNvPr>
        <xdr:cNvSpPr txBox="1"/>
      </xdr:nvSpPr>
      <xdr:spPr>
        <a:xfrm>
          <a:off x="558135" y="5930900"/>
          <a:ext cx="3632865" cy="482601"/>
        </a:xfrm>
        <a:prstGeom prst="borderCallout2">
          <a:avLst>
            <a:gd name="adj1" fmla="val 54364"/>
            <a:gd name="adj2" fmla="val 99098"/>
            <a:gd name="adj3" fmla="val 56074"/>
            <a:gd name="adj4" fmla="val 107468"/>
            <a:gd name="adj5" fmla="val -34697"/>
            <a:gd name="adj6" fmla="val 107436"/>
          </a:avLst>
        </a:prstGeom>
        <a:solidFill>
          <a:schemeClr val="accent5">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400"/>
            </a:lnSpc>
          </a:pPr>
          <a:r>
            <a:rPr kumimoji="1" lang="ja-JP" altLang="en-US" sz="1400">
              <a:latin typeface="HGPｺﾞｼｯｸM" panose="020B0600000000000000" pitchFamily="50" charset="-128"/>
              <a:ea typeface="HGPｺﾞｼｯｸM" panose="020B0600000000000000" pitchFamily="50" charset="-128"/>
            </a:rPr>
            <a:t>③</a:t>
          </a:r>
          <a:r>
            <a:rPr kumimoji="1" lang="ja-JP" altLang="en-US" sz="1400" b="1" u="sng">
              <a:latin typeface="HGPｺﾞｼｯｸM" panose="020B0600000000000000" pitchFamily="50" charset="-128"/>
              <a:ea typeface="HGPｺﾞｼｯｸM" panose="020B0600000000000000" pitchFamily="50" charset="-128"/>
            </a:rPr>
            <a:t>氏名の間はスペース（全角）を入れて</a:t>
          </a:r>
          <a:r>
            <a:rPr kumimoji="1" lang="ja-JP" altLang="en-US" sz="1400">
              <a:latin typeface="HGPｺﾞｼｯｸM" panose="020B0600000000000000" pitchFamily="50" charset="-128"/>
              <a:ea typeface="HGPｺﾞｼｯｸM" panose="020B0600000000000000" pitchFamily="50" charset="-128"/>
            </a:rPr>
            <a:t>入力</a:t>
          </a:r>
          <a:endParaRPr kumimoji="1" lang="en-US" altLang="ja-JP" sz="1400">
            <a:latin typeface="HGPｺﾞｼｯｸM" panose="020B0600000000000000" pitchFamily="50" charset="-128"/>
            <a:ea typeface="HGPｺﾞｼｯｸM" panose="020B0600000000000000" pitchFamily="50" charset="-128"/>
          </a:endParaRPr>
        </a:p>
      </xdr:txBody>
    </xdr:sp>
    <xdr:clientData/>
  </xdr:twoCellAnchor>
  <xdr:twoCellAnchor>
    <xdr:from>
      <xdr:col>10</xdr:col>
      <xdr:colOff>341316</xdr:colOff>
      <xdr:row>9</xdr:row>
      <xdr:rowOff>265338</xdr:rowOff>
    </xdr:from>
    <xdr:to>
      <xdr:col>12</xdr:col>
      <xdr:colOff>1222376</xdr:colOff>
      <xdr:row>11</xdr:row>
      <xdr:rowOff>170088</xdr:rowOff>
    </xdr:to>
    <xdr:sp macro="" textlink="">
      <xdr:nvSpPr>
        <xdr:cNvPr id="2" name="テキスト ボックス 1">
          <a:extLst>
            <a:ext uri="{FF2B5EF4-FFF2-40B4-BE49-F238E27FC236}">
              <a16:creationId xmlns="" xmlns:a16="http://schemas.microsoft.com/office/drawing/2014/main" id="{718DAD56-547F-407D-9B5E-C253B49F795C}"/>
            </a:ext>
          </a:extLst>
        </xdr:cNvPr>
        <xdr:cNvSpPr txBox="1"/>
      </xdr:nvSpPr>
      <xdr:spPr>
        <a:xfrm>
          <a:off x="8040691" y="3067276"/>
          <a:ext cx="3262310" cy="508000"/>
        </a:xfrm>
        <a:prstGeom prst="borderCallout2">
          <a:avLst>
            <a:gd name="adj1" fmla="val 57525"/>
            <a:gd name="adj2" fmla="val 1191"/>
            <a:gd name="adj3" fmla="val 57671"/>
            <a:gd name="adj4" fmla="val -9543"/>
            <a:gd name="adj5" fmla="val 308648"/>
            <a:gd name="adj6" fmla="val -25416"/>
          </a:avLst>
        </a:prstGeom>
        <a:solidFill>
          <a:schemeClr val="accent5">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200">
              <a:latin typeface="HGPｺﾞｼｯｸM" panose="020B0600000000000000" pitchFamily="50" charset="-128"/>
              <a:ea typeface="HGPｺﾞｼｯｸM" panose="020B0600000000000000" pitchFamily="50" charset="-128"/>
            </a:rPr>
            <a:t>⑤試験のみ</a:t>
          </a:r>
          <a:r>
            <a:rPr kumimoji="1" lang="en-US" altLang="ja-JP" sz="1200">
              <a:latin typeface="HGPｺﾞｼｯｸM" panose="020B0600000000000000" pitchFamily="50" charset="-128"/>
              <a:ea typeface="HGPｺﾞｼｯｸM" panose="020B0600000000000000" pitchFamily="50" charset="-128"/>
            </a:rPr>
            <a:t>or</a:t>
          </a:r>
          <a:r>
            <a:rPr kumimoji="1" lang="ja-JP" altLang="en-US" sz="1200">
              <a:latin typeface="HGPｺﾞｼｯｸM" panose="020B0600000000000000" pitchFamily="50" charset="-128"/>
              <a:ea typeface="HGPｺﾞｼｯｸM" panose="020B0600000000000000" pitchFamily="50" charset="-128"/>
            </a:rPr>
            <a:t>表彰希望を選択（プルダウン）</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8</xdr:col>
      <xdr:colOff>523876</xdr:colOff>
      <xdr:row>19</xdr:row>
      <xdr:rowOff>87313</xdr:rowOff>
    </xdr:from>
    <xdr:to>
      <xdr:col>11</xdr:col>
      <xdr:colOff>63500</xdr:colOff>
      <xdr:row>19</xdr:row>
      <xdr:rowOff>547688</xdr:rowOff>
    </xdr:to>
    <xdr:sp macro="" textlink="">
      <xdr:nvSpPr>
        <xdr:cNvPr id="6" name="テキスト ボックス 5">
          <a:extLst>
            <a:ext uri="{FF2B5EF4-FFF2-40B4-BE49-F238E27FC236}">
              <a16:creationId xmlns="" xmlns:a16="http://schemas.microsoft.com/office/drawing/2014/main" id="{C0F8EE6F-1383-4717-A6FF-0DD326813374}"/>
            </a:ext>
          </a:extLst>
        </xdr:cNvPr>
        <xdr:cNvSpPr txBox="1"/>
      </xdr:nvSpPr>
      <xdr:spPr>
        <a:xfrm>
          <a:off x="7098847" y="5769656"/>
          <a:ext cx="2718253" cy="460375"/>
        </a:xfrm>
        <a:prstGeom prst="borderCallout2">
          <a:avLst>
            <a:gd name="adj1" fmla="val -160012"/>
            <a:gd name="adj2" fmla="val -34851"/>
            <a:gd name="adj3" fmla="val 50577"/>
            <a:gd name="adj4" fmla="val 469"/>
            <a:gd name="adj5" fmla="val -162751"/>
            <a:gd name="adj6" fmla="val -11880"/>
          </a:avLst>
        </a:prstGeom>
        <a:solidFill>
          <a:schemeClr val="accent5">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500"/>
            </a:lnSpc>
          </a:pPr>
          <a:r>
            <a:rPr kumimoji="1" lang="ja-JP" altLang="en-US" sz="1200" b="1">
              <a:latin typeface="HGPｺﾞｼｯｸM" panose="020B0600000000000000" pitchFamily="50" charset="-128"/>
              <a:ea typeface="HGPｺﾞｼｯｸM" panose="020B0600000000000000" pitchFamily="50" charset="-128"/>
            </a:rPr>
            <a:t>④</a:t>
          </a:r>
          <a:r>
            <a:rPr kumimoji="1" lang="ja-JP" altLang="en-US" sz="1200" b="1" u="sng">
              <a:latin typeface="HGPｺﾞｼｯｸM" panose="020B0600000000000000" pitchFamily="50" charset="-128"/>
              <a:ea typeface="HGPｺﾞｼｯｸM" panose="020B0600000000000000" pitchFamily="50" charset="-128"/>
            </a:rPr>
            <a:t>指導者競技に出場の場合のみ</a:t>
          </a:r>
          <a:r>
            <a:rPr kumimoji="1" lang="ja-JP" altLang="en-US" sz="1200" b="0" u="none">
              <a:latin typeface="HGPｺﾞｼｯｸM" panose="020B0600000000000000" pitchFamily="50" charset="-128"/>
              <a:ea typeface="HGPｺﾞｼｯｸM" panose="020B0600000000000000" pitchFamily="50" charset="-128"/>
            </a:rPr>
            <a:t>選択</a:t>
          </a:r>
          <a:endParaRPr kumimoji="1" lang="en-US" altLang="ja-JP" sz="1200" b="0" u="none">
            <a:latin typeface="HGPｺﾞｼｯｸM" panose="020B0600000000000000" pitchFamily="50" charset="-128"/>
            <a:ea typeface="HGPｺﾞｼｯｸM" panose="020B0600000000000000" pitchFamily="50" charset="-128"/>
          </a:endParaRPr>
        </a:p>
      </xdr:txBody>
    </xdr:sp>
    <xdr:clientData/>
  </xdr:twoCellAnchor>
  <xdr:twoCellAnchor editAs="oneCell">
    <xdr:from>
      <xdr:col>19</xdr:col>
      <xdr:colOff>150813</xdr:colOff>
      <xdr:row>22</xdr:row>
      <xdr:rowOff>269876</xdr:rowOff>
    </xdr:from>
    <xdr:to>
      <xdr:col>26</xdr:col>
      <xdr:colOff>311151</xdr:colOff>
      <xdr:row>55</xdr:row>
      <xdr:rowOff>49213</xdr:rowOff>
    </xdr:to>
    <xdr:pic>
      <xdr:nvPicPr>
        <xdr:cNvPr id="4" name="図 3">
          <a:extLst>
            <a:ext uri="{FF2B5EF4-FFF2-40B4-BE49-F238E27FC236}">
              <a16:creationId xmlns="" xmlns:a16="http://schemas.microsoft.com/office/drawing/2014/main" id="{A9B27FA5-D7CD-51E5-5D0C-76666CDA97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263938" y="7556501"/>
          <a:ext cx="3938588" cy="97329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246528</xdr:colOff>
      <xdr:row>2</xdr:row>
      <xdr:rowOff>37352</xdr:rowOff>
    </xdr:from>
    <xdr:to>
      <xdr:col>37</xdr:col>
      <xdr:colOff>194236</xdr:colOff>
      <xdr:row>4</xdr:row>
      <xdr:rowOff>201706</xdr:rowOff>
    </xdr:to>
    <xdr:sp macro="" textlink="">
      <xdr:nvSpPr>
        <xdr:cNvPr id="2" name="テキスト ボックス 1">
          <a:extLst>
            <a:ext uri="{FF2B5EF4-FFF2-40B4-BE49-F238E27FC236}">
              <a16:creationId xmlns="" xmlns:a16="http://schemas.microsoft.com/office/drawing/2014/main" id="{2F0A274A-F4FF-4151-A41D-2947006E719C}"/>
            </a:ext>
          </a:extLst>
        </xdr:cNvPr>
        <xdr:cNvSpPr txBox="1"/>
      </xdr:nvSpPr>
      <xdr:spPr>
        <a:xfrm>
          <a:off x="14330828" y="837452"/>
          <a:ext cx="5675408" cy="837454"/>
        </a:xfrm>
        <a:prstGeom prst="borderCallout2">
          <a:avLst>
            <a:gd name="adj1" fmla="val 100719"/>
            <a:gd name="adj2" fmla="val -117317"/>
            <a:gd name="adj3" fmla="val 58970"/>
            <a:gd name="adj4" fmla="val -481"/>
            <a:gd name="adj5" fmla="val 153043"/>
            <a:gd name="adj6" fmla="val -43625"/>
          </a:avLst>
        </a:prstGeom>
        <a:solidFill>
          <a:srgbClr val="4BACC6">
            <a:lumMod val="20000"/>
            <a:lumOff val="80000"/>
          </a:srgbClr>
        </a:solidFill>
        <a:ln w="19050" cmpd="sng">
          <a:solidFill>
            <a:srgbClr val="FF0000"/>
          </a:solidFill>
        </a:ln>
        <a:effectLst/>
      </xdr:spPr>
      <xdr:txBody>
        <a:bodyPr vertOverflow="clip" horzOverflow="clip" wrap="square" rtlCol="0" anchor="ctr"/>
        <a:lstStyle/>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注意</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例のように</a:t>
          </a:r>
          <a:r>
            <a:rPr kumimoji="1" lang="ja-JP" altLang="en-US"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必ず基礎接種歴がわかる日付から記載すること</a:t>
          </a:r>
          <a:endParaRPr kumimoji="1" lang="en-US" altLang="ja-JP"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基礎接種完了後、半年または</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年に一度、継続的に補強接種を完了していること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246528</xdr:colOff>
      <xdr:row>31</xdr:row>
      <xdr:rowOff>37352</xdr:rowOff>
    </xdr:from>
    <xdr:to>
      <xdr:col>37</xdr:col>
      <xdr:colOff>194236</xdr:colOff>
      <xdr:row>33</xdr:row>
      <xdr:rowOff>201706</xdr:rowOff>
    </xdr:to>
    <xdr:sp macro="" textlink="">
      <xdr:nvSpPr>
        <xdr:cNvPr id="3" name="テキスト ボックス 2">
          <a:extLst>
            <a:ext uri="{FF2B5EF4-FFF2-40B4-BE49-F238E27FC236}">
              <a16:creationId xmlns="" xmlns:a16="http://schemas.microsoft.com/office/drawing/2014/main" id="{B0DC4E13-5F43-4A47-8F95-079EDCB37F0C}"/>
            </a:ext>
          </a:extLst>
        </xdr:cNvPr>
        <xdr:cNvSpPr txBox="1"/>
      </xdr:nvSpPr>
      <xdr:spPr>
        <a:xfrm>
          <a:off x="14330828" y="11365752"/>
          <a:ext cx="5675408" cy="837454"/>
        </a:xfrm>
        <a:prstGeom prst="borderCallout2">
          <a:avLst>
            <a:gd name="adj1" fmla="val 100719"/>
            <a:gd name="adj2" fmla="val -117317"/>
            <a:gd name="adj3" fmla="val 58970"/>
            <a:gd name="adj4" fmla="val -481"/>
            <a:gd name="adj5" fmla="val 153043"/>
            <a:gd name="adj6" fmla="val -43625"/>
          </a:avLst>
        </a:prstGeom>
        <a:solidFill>
          <a:srgbClr val="4BACC6">
            <a:lumMod val="20000"/>
            <a:lumOff val="80000"/>
          </a:srgbClr>
        </a:solidFill>
        <a:ln w="19050" cmpd="sng">
          <a:solidFill>
            <a:srgbClr val="FF0000"/>
          </a:solidFill>
        </a:ln>
        <a:effectLst/>
      </xdr:spPr>
      <xdr:txBody>
        <a:bodyPr vertOverflow="clip" horzOverflow="clip" wrap="square" rtlCol="0" anchor="ctr"/>
        <a:lstStyle/>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注意</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例のように</a:t>
          </a:r>
          <a:r>
            <a:rPr kumimoji="1" lang="ja-JP" altLang="en-US"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必ず基礎接種歴がわかる日付から記載する</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基礎接種完了後、半年または</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年に一度、継続的に補強接種を完了していること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246528</xdr:colOff>
      <xdr:row>56</xdr:row>
      <xdr:rowOff>37352</xdr:rowOff>
    </xdr:from>
    <xdr:to>
      <xdr:col>37</xdr:col>
      <xdr:colOff>194236</xdr:colOff>
      <xdr:row>58</xdr:row>
      <xdr:rowOff>201706</xdr:rowOff>
    </xdr:to>
    <xdr:sp macro="" textlink="">
      <xdr:nvSpPr>
        <xdr:cNvPr id="4" name="テキスト ボックス 3">
          <a:extLst>
            <a:ext uri="{FF2B5EF4-FFF2-40B4-BE49-F238E27FC236}">
              <a16:creationId xmlns="" xmlns:a16="http://schemas.microsoft.com/office/drawing/2014/main" id="{17A925A8-7822-434F-AE3D-E6850CB25ACF}"/>
            </a:ext>
          </a:extLst>
        </xdr:cNvPr>
        <xdr:cNvSpPr txBox="1"/>
      </xdr:nvSpPr>
      <xdr:spPr>
        <a:xfrm>
          <a:off x="14330828" y="20370052"/>
          <a:ext cx="5675408" cy="837454"/>
        </a:xfrm>
        <a:prstGeom prst="borderCallout2">
          <a:avLst>
            <a:gd name="adj1" fmla="val 100719"/>
            <a:gd name="adj2" fmla="val -117317"/>
            <a:gd name="adj3" fmla="val 58970"/>
            <a:gd name="adj4" fmla="val -481"/>
            <a:gd name="adj5" fmla="val 153043"/>
            <a:gd name="adj6" fmla="val -43625"/>
          </a:avLst>
        </a:prstGeom>
        <a:solidFill>
          <a:srgbClr val="4BACC6">
            <a:lumMod val="20000"/>
            <a:lumOff val="80000"/>
          </a:srgbClr>
        </a:solidFill>
        <a:ln w="19050" cmpd="sng">
          <a:solidFill>
            <a:srgbClr val="FF0000"/>
          </a:solidFill>
        </a:ln>
        <a:effectLst/>
      </xdr:spPr>
      <xdr:txBody>
        <a:bodyPr vertOverflow="clip" horzOverflow="clip" wrap="square" rtlCol="0" anchor="ctr"/>
        <a:lstStyle/>
        <a:p>
          <a:pPr marL="0" marR="0" lvl="0" indent="0" algn="l" defTabSz="914400" eaLnBrk="1" fontAlgn="auto" latinLnBrk="0" hangingPunct="1">
            <a:lnSpc>
              <a:spcPts val="15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注意</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例のように</a:t>
          </a:r>
          <a:r>
            <a:rPr kumimoji="1" lang="ja-JP" altLang="en-US" sz="1200" b="1" i="0" u="sng"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必ず基礎接種歴がわかる日付から記載する</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基礎接種完了後、半年または</a:t>
          </a:r>
          <a:r>
            <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年に一度、継続的に補強接種を完了していること</a:t>
          </a:r>
          <a:endParaRPr kumimoji="1" lang="en-US" altLang="ja-JP" sz="12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editAs="oneCell">
    <xdr:from>
      <xdr:col>23</xdr:col>
      <xdr:colOff>339164</xdr:colOff>
      <xdr:row>25</xdr:row>
      <xdr:rowOff>155388</xdr:rowOff>
    </xdr:from>
    <xdr:to>
      <xdr:col>25</xdr:col>
      <xdr:colOff>451223</xdr:colOff>
      <xdr:row>27</xdr:row>
      <xdr:rowOff>222623</xdr:rowOff>
    </xdr:to>
    <xdr:pic>
      <xdr:nvPicPr>
        <xdr:cNvPr id="6" name="図 5">
          <a:extLst>
            <a:ext uri="{FF2B5EF4-FFF2-40B4-BE49-F238E27FC236}">
              <a16:creationId xmlns="" xmlns:a16="http://schemas.microsoft.com/office/drawing/2014/main" id="{DAD00D93-80C0-6506-E8E5-54A97874D8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007164" y="9182847"/>
          <a:ext cx="865094" cy="856129"/>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198"/>
  <sheetViews>
    <sheetView tabSelected="1" view="pageBreakPreview" zoomScale="70" zoomScaleNormal="100" zoomScaleSheetLayoutView="70" workbookViewId="0">
      <selection activeCell="B1" sqref="B1"/>
    </sheetView>
  </sheetViews>
  <sheetFormatPr defaultColWidth="9" defaultRowHeight="12" customHeight="1" x14ac:dyDescent="0.15"/>
  <cols>
    <col min="1" max="1" width="7" style="1" customWidth="1"/>
    <col min="2" max="2" width="10.44140625" style="4" customWidth="1"/>
    <col min="3" max="3" width="9.109375" style="4" customWidth="1"/>
    <col min="4" max="4" width="16" style="4" customWidth="1"/>
    <col min="5" max="5" width="9.21875" style="4" customWidth="1"/>
    <col min="6" max="6" width="16.109375" style="6" customWidth="1"/>
    <col min="7" max="8" width="13.88671875" style="6" customWidth="1"/>
    <col min="9" max="9" width="14.44140625" style="6" customWidth="1"/>
    <col min="10" max="10" width="13.88671875" style="6" customWidth="1"/>
    <col min="11" max="11" width="17.88671875" style="6" customWidth="1"/>
    <col min="12" max="12" width="16.109375" style="6" customWidth="1"/>
    <col min="13" max="13" width="22.33203125" style="6" customWidth="1"/>
    <col min="14" max="18" width="9" style="10"/>
    <col min="19" max="19" width="19.109375" style="1" customWidth="1"/>
    <col min="20" max="20" width="12.44140625" style="2" bestFit="1" customWidth="1"/>
    <col min="21" max="22" width="5.88671875" style="2" customWidth="1"/>
    <col min="23" max="24" width="5.88671875" style="1" customWidth="1"/>
    <col min="25" max="16384" width="9" style="1"/>
  </cols>
  <sheetData>
    <row r="1" spans="2:22" ht="30.6" customHeight="1" x14ac:dyDescent="0.15">
      <c r="B1" s="62" t="s">
        <v>172</v>
      </c>
    </row>
    <row r="2" spans="2:22" ht="23.55" customHeight="1" x14ac:dyDescent="0.2">
      <c r="B2" s="228" t="s">
        <v>8</v>
      </c>
      <c r="C2" s="228"/>
      <c r="D2" s="221"/>
      <c r="E2" s="221"/>
      <c r="F2" s="221"/>
      <c r="N2" s="174"/>
      <c r="O2" s="174"/>
      <c r="P2" s="174"/>
      <c r="Q2" s="174"/>
      <c r="R2" s="175"/>
    </row>
    <row r="3" spans="2:22" ht="23.55" customHeight="1" x14ac:dyDescent="0.2">
      <c r="B3" s="228" t="s">
        <v>11</v>
      </c>
      <c r="C3" s="228"/>
      <c r="D3" s="220"/>
      <c r="E3" s="220"/>
      <c r="F3" s="220"/>
      <c r="N3" s="174"/>
      <c r="O3" s="174"/>
      <c r="P3" s="174"/>
      <c r="Q3" s="174"/>
      <c r="R3" s="176"/>
    </row>
    <row r="4" spans="2:22" ht="23.55" customHeight="1" x14ac:dyDescent="0.2">
      <c r="B4" s="228" t="s">
        <v>27</v>
      </c>
      <c r="C4" s="228"/>
      <c r="D4" s="220"/>
      <c r="E4" s="220"/>
      <c r="F4" s="220"/>
      <c r="N4" s="174"/>
      <c r="O4" s="174"/>
      <c r="P4" s="174"/>
      <c r="Q4" s="174"/>
      <c r="R4" s="176"/>
    </row>
    <row r="5" spans="2:22" ht="23.55" customHeight="1" x14ac:dyDescent="0.2">
      <c r="B5" s="228" t="s">
        <v>28</v>
      </c>
      <c r="C5" s="228"/>
      <c r="D5" s="220"/>
      <c r="E5" s="220"/>
      <c r="F5" s="220"/>
      <c r="G5" s="12"/>
      <c r="H5" s="12"/>
      <c r="N5" s="174"/>
      <c r="O5" s="174"/>
      <c r="P5" s="174"/>
      <c r="Q5" s="174"/>
      <c r="R5" s="176"/>
    </row>
    <row r="6" spans="2:22" ht="23.55" customHeight="1" x14ac:dyDescent="0.2">
      <c r="B6" s="228" t="s">
        <v>29</v>
      </c>
      <c r="C6" s="228"/>
      <c r="D6" s="220"/>
      <c r="E6" s="220"/>
      <c r="F6" s="220"/>
      <c r="G6" s="12"/>
      <c r="H6" s="12"/>
      <c r="N6" s="222" t="s">
        <v>211</v>
      </c>
      <c r="O6" s="223"/>
      <c r="P6" s="223"/>
      <c r="Q6" s="223"/>
      <c r="R6" s="224"/>
    </row>
    <row r="7" spans="2:22" ht="23.55" customHeight="1" thickBot="1" x14ac:dyDescent="0.25">
      <c r="B7" s="228" t="s">
        <v>30</v>
      </c>
      <c r="C7" s="228"/>
      <c r="D7" s="220"/>
      <c r="E7" s="220"/>
      <c r="F7" s="220"/>
      <c r="G7" s="60" t="s">
        <v>26</v>
      </c>
      <c r="H7" s="60"/>
      <c r="N7" s="225"/>
      <c r="O7" s="226"/>
      <c r="P7" s="226"/>
      <c r="Q7" s="226"/>
      <c r="R7" s="227"/>
    </row>
    <row r="8" spans="2:22" ht="23.55" customHeight="1" thickBot="1" x14ac:dyDescent="0.25">
      <c r="B8" s="228" t="s">
        <v>12</v>
      </c>
      <c r="C8" s="228"/>
      <c r="D8" s="220"/>
      <c r="E8" s="220"/>
      <c r="F8" s="220"/>
      <c r="G8" s="12"/>
      <c r="H8" s="12"/>
      <c r="N8" s="218" t="s">
        <v>200</v>
      </c>
      <c r="O8" s="218"/>
      <c r="P8" s="219">
        <f>S74</f>
        <v>0</v>
      </c>
      <c r="Q8" s="219"/>
      <c r="R8" s="219"/>
      <c r="T8"/>
    </row>
    <row r="9" spans="2:22" ht="23.55" customHeight="1" x14ac:dyDescent="0.2">
      <c r="B9" s="228" t="s">
        <v>9</v>
      </c>
      <c r="C9" s="228"/>
      <c r="D9" s="220"/>
      <c r="E9" s="220"/>
      <c r="F9" s="220"/>
      <c r="G9" s="61" t="s">
        <v>10</v>
      </c>
      <c r="H9" s="61"/>
      <c r="J9" s="1"/>
      <c r="M9" s="1"/>
    </row>
    <row r="10" spans="2:22" ht="23.55" customHeight="1" x14ac:dyDescent="0.2">
      <c r="B10" s="83"/>
      <c r="C10" s="83"/>
      <c r="D10" s="85"/>
      <c r="E10" s="85"/>
      <c r="F10" s="85"/>
      <c r="G10" s="12"/>
      <c r="H10" s="12"/>
      <c r="J10" s="15"/>
    </row>
    <row r="11" spans="2:22" ht="23.55" customHeight="1" x14ac:dyDescent="0.2">
      <c r="B11" s="83"/>
      <c r="C11" s="83"/>
      <c r="D11" s="84"/>
      <c r="E11" s="84"/>
      <c r="F11" s="84"/>
      <c r="G11" s="61"/>
      <c r="H11" s="61"/>
      <c r="T11"/>
    </row>
    <row r="12" spans="2:22" ht="23.55" customHeight="1" thickBot="1" x14ac:dyDescent="0.25">
      <c r="B12" s="14"/>
      <c r="C12" s="14"/>
      <c r="D12" s="16"/>
      <c r="E12" s="16"/>
      <c r="F12" s="16"/>
      <c r="J12" s="16"/>
      <c r="T12"/>
    </row>
    <row r="13" spans="2:22" ht="23.55" customHeight="1" thickBot="1" x14ac:dyDescent="0.2">
      <c r="B13" s="42" t="s">
        <v>18</v>
      </c>
      <c r="C13" s="43"/>
      <c r="D13" s="43"/>
      <c r="E13" s="43"/>
      <c r="F13" s="43"/>
      <c r="G13" s="43"/>
      <c r="H13" s="43"/>
      <c r="I13" s="43"/>
      <c r="J13" s="43"/>
      <c r="K13" s="43"/>
      <c r="L13" s="43"/>
      <c r="M13" s="43"/>
      <c r="N13" s="43"/>
      <c r="O13" s="43"/>
      <c r="P13" s="43"/>
      <c r="Q13" s="43"/>
      <c r="R13" s="43"/>
      <c r="S13" s="44"/>
    </row>
    <row r="14" spans="2:22" ht="23.55" customHeight="1" x14ac:dyDescent="0.15">
      <c r="B14" s="59" t="s">
        <v>31</v>
      </c>
      <c r="C14" s="45"/>
      <c r="D14" s="45"/>
      <c r="E14" s="45"/>
      <c r="F14" s="45"/>
      <c r="G14" s="45"/>
      <c r="H14" s="45"/>
      <c r="I14" s="46"/>
      <c r="J14" s="143"/>
      <c r="K14" s="237" t="s">
        <v>32</v>
      </c>
      <c r="L14" s="238"/>
      <c r="M14" s="235" t="s">
        <v>14</v>
      </c>
      <c r="N14" s="243" t="s">
        <v>15</v>
      </c>
      <c r="O14" s="244"/>
      <c r="P14" s="244"/>
      <c r="Q14" s="244"/>
      <c r="R14" s="245"/>
      <c r="S14" s="230" t="s">
        <v>24</v>
      </c>
    </row>
    <row r="15" spans="2:22" ht="23.55" customHeight="1" x14ac:dyDescent="0.15">
      <c r="B15" s="29" t="s">
        <v>17</v>
      </c>
      <c r="C15" s="136" t="s">
        <v>16</v>
      </c>
      <c r="D15" s="137"/>
      <c r="E15" s="138" t="s">
        <v>13</v>
      </c>
      <c r="F15" s="138" t="s">
        <v>124</v>
      </c>
      <c r="G15" s="139"/>
      <c r="H15" s="138" t="s">
        <v>125</v>
      </c>
      <c r="I15" s="210"/>
      <c r="J15" s="139"/>
      <c r="K15" s="239" t="s">
        <v>19</v>
      </c>
      <c r="L15" s="240"/>
      <c r="M15" s="236"/>
      <c r="N15" s="246"/>
      <c r="O15" s="247"/>
      <c r="P15" s="247"/>
      <c r="Q15" s="247"/>
      <c r="R15" s="248"/>
      <c r="S15" s="231"/>
      <c r="U15"/>
    </row>
    <row r="16" spans="2:22" s="3" customFormat="1" ht="23.55" customHeight="1" x14ac:dyDescent="0.2">
      <c r="B16" s="30" t="s">
        <v>1</v>
      </c>
      <c r="C16" s="22" t="s">
        <v>2</v>
      </c>
      <c r="D16" s="75" t="s">
        <v>3</v>
      </c>
      <c r="E16" s="28" t="s">
        <v>126</v>
      </c>
      <c r="F16" s="28" t="s">
        <v>127</v>
      </c>
      <c r="G16" s="68" t="s">
        <v>128</v>
      </c>
      <c r="H16" s="68" t="s">
        <v>224</v>
      </c>
      <c r="I16" s="28" t="s">
        <v>120</v>
      </c>
      <c r="J16" s="28" t="s">
        <v>123</v>
      </c>
      <c r="K16" s="28" t="s">
        <v>5</v>
      </c>
      <c r="L16" s="28" t="s">
        <v>0</v>
      </c>
      <c r="M16" s="22" t="s">
        <v>6</v>
      </c>
      <c r="N16" s="33" t="s">
        <v>7</v>
      </c>
      <c r="O16" s="33" t="s">
        <v>134</v>
      </c>
      <c r="P16" s="207" t="s">
        <v>218</v>
      </c>
      <c r="Q16" s="81" t="s">
        <v>35</v>
      </c>
      <c r="R16" s="81" t="s">
        <v>137</v>
      </c>
      <c r="S16" s="232"/>
      <c r="T16" s="2"/>
      <c r="U16" s="2"/>
      <c r="V16" s="2"/>
    </row>
    <row r="17" spans="1:25" s="3" customFormat="1" ht="23.55" customHeight="1" x14ac:dyDescent="0.2">
      <c r="B17" s="144">
        <v>1</v>
      </c>
      <c r="C17" s="145" t="s">
        <v>80</v>
      </c>
      <c r="D17" s="146" t="s">
        <v>132</v>
      </c>
      <c r="E17" s="147"/>
      <c r="F17" s="147" t="s">
        <v>129</v>
      </c>
      <c r="G17" s="147" t="s">
        <v>130</v>
      </c>
      <c r="H17" s="147" t="s">
        <v>226</v>
      </c>
      <c r="I17" s="147" t="s">
        <v>138</v>
      </c>
      <c r="J17" s="147"/>
      <c r="K17" s="147" t="s">
        <v>135</v>
      </c>
      <c r="L17" s="147" t="s">
        <v>136</v>
      </c>
      <c r="M17" s="145" t="s">
        <v>131</v>
      </c>
      <c r="N17" s="148">
        <v>11000</v>
      </c>
      <c r="O17" s="149">
        <v>5000</v>
      </c>
      <c r="P17" s="149"/>
      <c r="Q17" s="149"/>
      <c r="R17" s="149">
        <v>16000</v>
      </c>
      <c r="S17" s="132"/>
      <c r="T17" s="2"/>
      <c r="U17" s="2"/>
      <c r="V17" s="2"/>
    </row>
    <row r="18" spans="1:25" s="3" customFormat="1" ht="23.55" customHeight="1" x14ac:dyDescent="0.2">
      <c r="B18" s="144">
        <v>15</v>
      </c>
      <c r="C18" s="145" t="s">
        <v>139</v>
      </c>
      <c r="D18" s="146" t="s">
        <v>219</v>
      </c>
      <c r="E18" s="147"/>
      <c r="F18" s="147" t="s">
        <v>220</v>
      </c>
      <c r="G18" s="147" t="s">
        <v>221</v>
      </c>
      <c r="H18" s="147"/>
      <c r="I18" s="147"/>
      <c r="J18" s="147" t="s">
        <v>222</v>
      </c>
      <c r="K18" s="147"/>
      <c r="L18" s="147"/>
      <c r="M18" s="145" t="s">
        <v>131</v>
      </c>
      <c r="N18" s="148">
        <v>10000</v>
      </c>
      <c r="O18" s="208"/>
      <c r="P18" s="208">
        <v>11000</v>
      </c>
      <c r="Q18" s="208"/>
      <c r="R18" s="208">
        <v>21000</v>
      </c>
      <c r="S18" s="209"/>
      <c r="T18" s="2"/>
      <c r="U18" s="2"/>
      <c r="V18" s="2"/>
    </row>
    <row r="19" spans="1:25" s="19" customFormat="1" ht="23.55" customHeight="1" thickBot="1" x14ac:dyDescent="0.25">
      <c r="A19" s="18"/>
      <c r="B19" s="31">
        <v>19</v>
      </c>
      <c r="C19" s="26" t="s">
        <v>139</v>
      </c>
      <c r="D19" s="76" t="s">
        <v>140</v>
      </c>
      <c r="E19" s="32" t="s">
        <v>133</v>
      </c>
      <c r="F19" s="32" t="s">
        <v>129</v>
      </c>
      <c r="G19" s="32" t="s">
        <v>130</v>
      </c>
      <c r="H19" s="32"/>
      <c r="I19" s="32"/>
      <c r="J19" s="32"/>
      <c r="K19" s="32" t="s">
        <v>135</v>
      </c>
      <c r="L19" s="32" t="s">
        <v>136</v>
      </c>
      <c r="M19" s="26" t="s">
        <v>131</v>
      </c>
      <c r="N19" s="34">
        <v>10000</v>
      </c>
      <c r="O19" s="34"/>
      <c r="P19" s="34"/>
      <c r="Q19" s="34">
        <v>-2000</v>
      </c>
      <c r="R19" s="34">
        <v>8000</v>
      </c>
      <c r="S19" s="150" t="s">
        <v>141</v>
      </c>
      <c r="T19" s="20"/>
      <c r="U19" s="20"/>
      <c r="V19" s="21"/>
    </row>
    <row r="20" spans="1:25" s="19" customFormat="1" ht="68.099999999999994" customHeight="1" x14ac:dyDescent="0.2">
      <c r="A20" s="18"/>
      <c r="B20" s="135"/>
      <c r="C20" s="18"/>
      <c r="D20" s="18"/>
      <c r="E20" s="18"/>
      <c r="F20" s="135"/>
      <c r="G20" s="135"/>
      <c r="H20" s="135"/>
      <c r="I20" s="135"/>
      <c r="J20" s="18"/>
      <c r="K20" s="23"/>
      <c r="L20" s="23"/>
      <c r="M20" s="24"/>
      <c r="N20" s="25"/>
      <c r="O20" s="80"/>
      <c r="P20" s="80"/>
      <c r="Q20" s="80"/>
      <c r="R20" s="80"/>
      <c r="T20" s="20"/>
      <c r="U20" s="20"/>
      <c r="V20" s="21"/>
    </row>
    <row r="21" spans="1:25" ht="23.55" customHeight="1" thickBot="1" x14ac:dyDescent="0.2">
      <c r="B21" s="140" t="s">
        <v>31</v>
      </c>
      <c r="C21" s="140"/>
      <c r="D21" s="140"/>
      <c r="E21" s="140"/>
      <c r="F21" s="140"/>
      <c r="G21" s="140"/>
      <c r="H21" s="140"/>
      <c r="I21" s="140"/>
      <c r="J21" s="140"/>
      <c r="K21" s="241" t="s">
        <v>32</v>
      </c>
      <c r="L21" s="242"/>
      <c r="M21" s="233" t="s">
        <v>14</v>
      </c>
      <c r="N21" s="249" t="s">
        <v>15</v>
      </c>
      <c r="O21" s="250"/>
      <c r="P21" s="250"/>
      <c r="Q21" s="250"/>
      <c r="R21" s="251"/>
      <c r="S21" s="229" t="s">
        <v>24</v>
      </c>
      <c r="T21"/>
    </row>
    <row r="22" spans="1:25" ht="23.55" customHeight="1" thickTop="1" x14ac:dyDescent="0.15">
      <c r="B22" s="41" t="s">
        <v>17</v>
      </c>
      <c r="C22" s="141" t="s">
        <v>16</v>
      </c>
      <c r="D22" s="142"/>
      <c r="E22" s="131" t="s">
        <v>119</v>
      </c>
      <c r="F22" s="214" t="s">
        <v>118</v>
      </c>
      <c r="G22" s="215"/>
      <c r="H22" s="211" t="s">
        <v>125</v>
      </c>
      <c r="I22" s="212"/>
      <c r="J22" s="213"/>
      <c r="K22" s="216" t="s">
        <v>19</v>
      </c>
      <c r="L22" s="217"/>
      <c r="M22" s="234"/>
      <c r="N22" s="252"/>
      <c r="O22" s="253"/>
      <c r="P22" s="253"/>
      <c r="Q22" s="253"/>
      <c r="R22" s="254"/>
      <c r="S22" s="229"/>
      <c r="T22"/>
    </row>
    <row r="23" spans="1:25" s="3" customFormat="1" ht="23.55" customHeight="1" x14ac:dyDescent="0.2">
      <c r="B23" s="38" t="s">
        <v>1</v>
      </c>
      <c r="C23" s="37" t="s">
        <v>2</v>
      </c>
      <c r="D23" s="36" t="s">
        <v>3</v>
      </c>
      <c r="E23" s="69" t="s">
        <v>34</v>
      </c>
      <c r="F23" s="77" t="s">
        <v>4</v>
      </c>
      <c r="G23" s="68" t="s">
        <v>117</v>
      </c>
      <c r="H23" s="68" t="s">
        <v>224</v>
      </c>
      <c r="I23" s="68" t="s">
        <v>120</v>
      </c>
      <c r="J23" s="134" t="s">
        <v>123</v>
      </c>
      <c r="K23" s="69" t="s">
        <v>5</v>
      </c>
      <c r="L23" s="64" t="s">
        <v>117</v>
      </c>
      <c r="M23" s="37" t="s">
        <v>6</v>
      </c>
      <c r="N23" s="9" t="s">
        <v>7</v>
      </c>
      <c r="O23" s="9" t="s">
        <v>134</v>
      </c>
      <c r="P23" s="206" t="s">
        <v>218</v>
      </c>
      <c r="Q23" s="9" t="s">
        <v>35</v>
      </c>
      <c r="R23" s="202" t="s">
        <v>137</v>
      </c>
      <c r="S23" s="229"/>
      <c r="T23" s="2"/>
      <c r="U23" s="2"/>
      <c r="V23" s="2"/>
    </row>
    <row r="24" spans="1:25" s="19" customFormat="1" ht="23.55" customHeight="1" x14ac:dyDescent="0.2">
      <c r="A24" s="18">
        <f>ROW()-23</f>
        <v>1</v>
      </c>
      <c r="B24" s="39"/>
      <c r="C24" s="40" t="str">
        <f t="shared" ref="C24:C73" si="0">IFERROR(VLOOKUP(B24,A$75:C$115,2,FALSE),"")</f>
        <v/>
      </c>
      <c r="D24" s="67" t="str">
        <f t="shared" ref="D24:D73" si="1">IFERROR(VLOOKUP(B24,A$75:C$115,3,FALSE),"")</f>
        <v/>
      </c>
      <c r="E24" s="70"/>
      <c r="F24" s="78"/>
      <c r="G24" s="72"/>
      <c r="H24" s="72"/>
      <c r="I24" s="82"/>
      <c r="J24" s="65"/>
      <c r="K24" s="70"/>
      <c r="L24" s="65"/>
      <c r="M24" s="40">
        <f>D$2</f>
        <v>0</v>
      </c>
      <c r="N24" s="151" t="str">
        <f t="shared" ref="N24:N73" si="2">IFERROR(VLOOKUP(B24,A$75:D$114,4,FALSE),"")</f>
        <v/>
      </c>
      <c r="O24" s="151" t="str">
        <f>IFERROR(VLOOKUP(I24,A$117:B$118,2,FALSE),"")</f>
        <v/>
      </c>
      <c r="P24" s="151" t="str">
        <f>IFERROR(VLOOKUP(J24,A$123:B$124,2,FALSE),"")</f>
        <v/>
      </c>
      <c r="Q24" s="151" t="str">
        <f t="shared" ref="Q24:Q73" si="3">IFERROR(VLOOKUP(E24,A$120:B$120,2,FALSE),"")</f>
        <v/>
      </c>
      <c r="R24" s="151">
        <f>SUM(N24:Q24)</f>
        <v>0</v>
      </c>
      <c r="S24" s="74"/>
      <c r="T24" s="20"/>
      <c r="U24" s="153"/>
      <c r="V24" s="153"/>
      <c r="W24" s="153"/>
      <c r="X24" s="153"/>
      <c r="Y24" s="154"/>
    </row>
    <row r="25" spans="1:25" s="19" customFormat="1" ht="23.55" customHeight="1" x14ac:dyDescent="0.2">
      <c r="A25" s="18">
        <f t="shared" ref="A25:A73" si="4">ROW()-23</f>
        <v>2</v>
      </c>
      <c r="B25" s="39"/>
      <c r="C25" s="40" t="str">
        <f t="shared" si="0"/>
        <v/>
      </c>
      <c r="D25" s="67" t="str">
        <f t="shared" si="1"/>
        <v/>
      </c>
      <c r="E25" s="70"/>
      <c r="F25" s="78"/>
      <c r="G25" s="72"/>
      <c r="H25" s="72"/>
      <c r="I25" s="82"/>
      <c r="J25" s="65"/>
      <c r="K25" s="70"/>
      <c r="L25" s="65"/>
      <c r="M25" s="40">
        <f t="shared" ref="M25:M30" si="5">D$2</f>
        <v>0</v>
      </c>
      <c r="N25" s="151" t="str">
        <f t="shared" si="2"/>
        <v/>
      </c>
      <c r="O25" s="151" t="str">
        <f t="shared" ref="O25:O73" si="6">IFERROR(VLOOKUP(I25,A$117:B$118,2,FALSE),"")</f>
        <v/>
      </c>
      <c r="P25" s="151" t="str">
        <f>IFERROR(VLOOKUP(J25,A$123:B$124,2,FALSE),"")</f>
        <v/>
      </c>
      <c r="Q25" s="151" t="str">
        <f t="shared" si="3"/>
        <v/>
      </c>
      <c r="R25" s="151">
        <f>SUM(N25:Q25)</f>
        <v>0</v>
      </c>
      <c r="S25" s="74"/>
      <c r="T25" s="20"/>
      <c r="U25" s="20"/>
      <c r="V25" s="21"/>
    </row>
    <row r="26" spans="1:25" s="19" customFormat="1" ht="23.55" customHeight="1" x14ac:dyDescent="0.2">
      <c r="A26" s="18">
        <f t="shared" si="4"/>
        <v>3</v>
      </c>
      <c r="B26" s="39"/>
      <c r="C26" s="40" t="str">
        <f t="shared" si="0"/>
        <v/>
      </c>
      <c r="D26" s="67" t="str">
        <f t="shared" si="1"/>
        <v/>
      </c>
      <c r="E26" s="70"/>
      <c r="F26" s="78"/>
      <c r="G26" s="72"/>
      <c r="H26" s="72"/>
      <c r="I26" s="82"/>
      <c r="J26" s="65"/>
      <c r="K26" s="70"/>
      <c r="L26" s="65"/>
      <c r="M26" s="40">
        <f t="shared" si="5"/>
        <v>0</v>
      </c>
      <c r="N26" s="151" t="str">
        <f t="shared" si="2"/>
        <v/>
      </c>
      <c r="O26" s="151" t="str">
        <f t="shared" si="6"/>
        <v/>
      </c>
      <c r="P26" s="151" t="str">
        <f t="shared" ref="P26:P73" si="7">IFERROR(VLOOKUP(J26,A$123:B$124,2,FALSE),"")</f>
        <v/>
      </c>
      <c r="Q26" s="151" t="str">
        <f t="shared" si="3"/>
        <v/>
      </c>
      <c r="R26" s="151">
        <f t="shared" ref="R26:R73" si="8">SUM(N26:Q26)</f>
        <v>0</v>
      </c>
      <c r="S26" s="74"/>
      <c r="T26" s="20"/>
      <c r="U26" s="20"/>
      <c r="V26" s="20"/>
    </row>
    <row r="27" spans="1:25" s="19" customFormat="1" ht="23.55" customHeight="1" x14ac:dyDescent="0.2">
      <c r="A27" s="18">
        <f t="shared" si="4"/>
        <v>4</v>
      </c>
      <c r="B27" s="39"/>
      <c r="C27" s="40" t="str">
        <f t="shared" si="0"/>
        <v/>
      </c>
      <c r="D27" s="67" t="str">
        <f t="shared" si="1"/>
        <v/>
      </c>
      <c r="E27" s="70"/>
      <c r="F27" s="78"/>
      <c r="G27" s="72"/>
      <c r="H27" s="72"/>
      <c r="I27" s="82"/>
      <c r="J27" s="65"/>
      <c r="K27" s="70"/>
      <c r="L27" s="65"/>
      <c r="M27" s="40">
        <f t="shared" si="5"/>
        <v>0</v>
      </c>
      <c r="N27" s="151" t="str">
        <f t="shared" si="2"/>
        <v/>
      </c>
      <c r="O27" s="151" t="str">
        <f t="shared" si="6"/>
        <v/>
      </c>
      <c r="P27" s="151" t="str">
        <f t="shared" si="7"/>
        <v/>
      </c>
      <c r="Q27" s="151" t="str">
        <f t="shared" si="3"/>
        <v/>
      </c>
      <c r="R27" s="151">
        <f t="shared" si="8"/>
        <v>0</v>
      </c>
      <c r="S27" s="74"/>
      <c r="T27" s="20"/>
      <c r="U27" s="20"/>
      <c r="V27" s="20"/>
    </row>
    <row r="28" spans="1:25" s="19" customFormat="1" ht="23.55" customHeight="1" x14ac:dyDescent="0.2">
      <c r="A28" s="18">
        <f t="shared" si="4"/>
        <v>5</v>
      </c>
      <c r="B28" s="39"/>
      <c r="C28" s="40" t="str">
        <f t="shared" si="0"/>
        <v/>
      </c>
      <c r="D28" s="67" t="str">
        <f t="shared" si="1"/>
        <v/>
      </c>
      <c r="E28" s="70"/>
      <c r="F28" s="78"/>
      <c r="G28" s="72"/>
      <c r="H28" s="72"/>
      <c r="I28" s="82"/>
      <c r="J28" s="65"/>
      <c r="K28" s="70"/>
      <c r="L28" s="65"/>
      <c r="M28" s="40">
        <f t="shared" si="5"/>
        <v>0</v>
      </c>
      <c r="N28" s="151" t="str">
        <f t="shared" si="2"/>
        <v/>
      </c>
      <c r="O28" s="151" t="str">
        <f t="shared" si="6"/>
        <v/>
      </c>
      <c r="P28" s="151" t="str">
        <f t="shared" si="7"/>
        <v/>
      </c>
      <c r="Q28" s="151" t="str">
        <f t="shared" si="3"/>
        <v/>
      </c>
      <c r="R28" s="151">
        <f t="shared" si="8"/>
        <v>0</v>
      </c>
      <c r="S28" s="74"/>
      <c r="T28" s="20"/>
      <c r="U28" s="20"/>
      <c r="V28" s="20"/>
    </row>
    <row r="29" spans="1:25" s="19" customFormat="1" ht="23.55" customHeight="1" x14ac:dyDescent="0.2">
      <c r="A29" s="18">
        <f t="shared" si="4"/>
        <v>6</v>
      </c>
      <c r="B29" s="39"/>
      <c r="C29" s="40" t="str">
        <f t="shared" si="0"/>
        <v/>
      </c>
      <c r="D29" s="67" t="str">
        <f t="shared" si="1"/>
        <v/>
      </c>
      <c r="E29" s="70"/>
      <c r="F29" s="78"/>
      <c r="G29" s="72"/>
      <c r="H29" s="72"/>
      <c r="I29" s="82"/>
      <c r="J29" s="65"/>
      <c r="K29" s="70"/>
      <c r="L29" s="65"/>
      <c r="M29" s="40">
        <f t="shared" si="5"/>
        <v>0</v>
      </c>
      <c r="N29" s="151" t="str">
        <f t="shared" si="2"/>
        <v/>
      </c>
      <c r="O29" s="151" t="str">
        <f t="shared" si="6"/>
        <v/>
      </c>
      <c r="P29" s="151" t="str">
        <f t="shared" si="7"/>
        <v/>
      </c>
      <c r="Q29" s="151" t="str">
        <f t="shared" si="3"/>
        <v/>
      </c>
      <c r="R29" s="151">
        <f t="shared" si="8"/>
        <v>0</v>
      </c>
      <c r="S29" s="74"/>
      <c r="T29" s="20"/>
      <c r="U29" s="20"/>
      <c r="V29" s="20"/>
      <c r="W29" s="18"/>
    </row>
    <row r="30" spans="1:25" s="19" customFormat="1" ht="23.55" customHeight="1" x14ac:dyDescent="0.2">
      <c r="A30" s="18">
        <f t="shared" si="4"/>
        <v>7</v>
      </c>
      <c r="B30" s="39"/>
      <c r="C30" s="40" t="str">
        <f t="shared" si="0"/>
        <v/>
      </c>
      <c r="D30" s="67" t="str">
        <f t="shared" si="1"/>
        <v/>
      </c>
      <c r="E30" s="70"/>
      <c r="F30" s="78"/>
      <c r="G30" s="72"/>
      <c r="H30" s="72"/>
      <c r="I30" s="82"/>
      <c r="J30" s="65"/>
      <c r="K30" s="70"/>
      <c r="L30" s="65"/>
      <c r="M30" s="40">
        <f t="shared" si="5"/>
        <v>0</v>
      </c>
      <c r="N30" s="151" t="str">
        <f t="shared" si="2"/>
        <v/>
      </c>
      <c r="O30" s="151" t="str">
        <f t="shared" si="6"/>
        <v/>
      </c>
      <c r="P30" s="151" t="str">
        <f t="shared" si="7"/>
        <v/>
      </c>
      <c r="Q30" s="151" t="str">
        <f t="shared" si="3"/>
        <v/>
      </c>
      <c r="R30" s="151">
        <f t="shared" si="8"/>
        <v>0</v>
      </c>
      <c r="S30" s="74"/>
      <c r="T30" s="20"/>
      <c r="U30" s="20"/>
      <c r="V30" s="20"/>
    </row>
    <row r="31" spans="1:25" s="19" customFormat="1" ht="23.55" customHeight="1" x14ac:dyDescent="0.2">
      <c r="A31" s="18">
        <f t="shared" si="4"/>
        <v>8</v>
      </c>
      <c r="B31" s="39"/>
      <c r="C31" s="40" t="str">
        <f t="shared" si="0"/>
        <v/>
      </c>
      <c r="D31" s="67" t="str">
        <f t="shared" si="1"/>
        <v/>
      </c>
      <c r="E31" s="70"/>
      <c r="F31" s="78"/>
      <c r="G31" s="72"/>
      <c r="H31" s="72"/>
      <c r="I31" s="82"/>
      <c r="J31" s="65"/>
      <c r="K31" s="70"/>
      <c r="L31" s="65"/>
      <c r="M31" s="40">
        <f t="shared" ref="M31:M73" si="9">D$2</f>
        <v>0</v>
      </c>
      <c r="N31" s="151" t="str">
        <f t="shared" si="2"/>
        <v/>
      </c>
      <c r="O31" s="151" t="str">
        <f t="shared" si="6"/>
        <v/>
      </c>
      <c r="P31" s="151" t="str">
        <f t="shared" si="7"/>
        <v/>
      </c>
      <c r="Q31" s="151" t="str">
        <f t="shared" si="3"/>
        <v/>
      </c>
      <c r="R31" s="151">
        <f t="shared" si="8"/>
        <v>0</v>
      </c>
      <c r="S31" s="74"/>
      <c r="T31" s="20"/>
      <c r="U31" s="20"/>
      <c r="V31" s="20"/>
    </row>
    <row r="32" spans="1:25" s="19" customFormat="1" ht="23.55" customHeight="1" x14ac:dyDescent="0.2">
      <c r="A32" s="18">
        <f t="shared" si="4"/>
        <v>9</v>
      </c>
      <c r="B32" s="39"/>
      <c r="C32" s="40" t="str">
        <f t="shared" si="0"/>
        <v/>
      </c>
      <c r="D32" s="67" t="str">
        <f t="shared" si="1"/>
        <v/>
      </c>
      <c r="E32" s="70"/>
      <c r="F32" s="78"/>
      <c r="G32" s="72"/>
      <c r="H32" s="72"/>
      <c r="I32" s="82"/>
      <c r="J32" s="65"/>
      <c r="K32" s="70"/>
      <c r="L32" s="65"/>
      <c r="M32" s="40">
        <f t="shared" si="9"/>
        <v>0</v>
      </c>
      <c r="N32" s="151" t="str">
        <f t="shared" si="2"/>
        <v/>
      </c>
      <c r="O32" s="151" t="str">
        <f t="shared" si="6"/>
        <v/>
      </c>
      <c r="P32" s="151" t="str">
        <f t="shared" si="7"/>
        <v/>
      </c>
      <c r="Q32" s="151" t="str">
        <f t="shared" si="3"/>
        <v/>
      </c>
      <c r="R32" s="151">
        <f t="shared" si="8"/>
        <v>0</v>
      </c>
      <c r="S32" s="74"/>
      <c r="T32" s="20"/>
      <c r="U32" s="20"/>
      <c r="V32" s="20"/>
    </row>
    <row r="33" spans="1:22" s="19" customFormat="1" ht="23.55" customHeight="1" x14ac:dyDescent="0.2">
      <c r="A33" s="18">
        <f t="shared" si="4"/>
        <v>10</v>
      </c>
      <c r="B33" s="39"/>
      <c r="C33" s="40" t="str">
        <f t="shared" si="0"/>
        <v/>
      </c>
      <c r="D33" s="67" t="str">
        <f t="shared" si="1"/>
        <v/>
      </c>
      <c r="E33" s="70"/>
      <c r="F33" s="78"/>
      <c r="G33" s="72"/>
      <c r="H33" s="72"/>
      <c r="I33" s="82"/>
      <c r="J33" s="65"/>
      <c r="K33" s="70"/>
      <c r="L33" s="65"/>
      <c r="M33" s="40">
        <f t="shared" si="9"/>
        <v>0</v>
      </c>
      <c r="N33" s="151" t="str">
        <f t="shared" si="2"/>
        <v/>
      </c>
      <c r="O33" s="151" t="str">
        <f t="shared" si="6"/>
        <v/>
      </c>
      <c r="P33" s="151" t="str">
        <f t="shared" si="7"/>
        <v/>
      </c>
      <c r="Q33" s="151" t="str">
        <f t="shared" si="3"/>
        <v/>
      </c>
      <c r="R33" s="151">
        <f t="shared" si="8"/>
        <v>0</v>
      </c>
      <c r="S33" s="74"/>
      <c r="T33" s="20"/>
      <c r="U33" s="20"/>
      <c r="V33" s="20"/>
    </row>
    <row r="34" spans="1:22" s="19" customFormat="1" ht="23.55" customHeight="1" x14ac:dyDescent="0.2">
      <c r="A34" s="18">
        <f t="shared" si="4"/>
        <v>11</v>
      </c>
      <c r="B34" s="39"/>
      <c r="C34" s="40" t="str">
        <f t="shared" si="0"/>
        <v/>
      </c>
      <c r="D34" s="67" t="str">
        <f t="shared" si="1"/>
        <v/>
      </c>
      <c r="E34" s="70"/>
      <c r="F34" s="78"/>
      <c r="G34" s="72"/>
      <c r="H34" s="72"/>
      <c r="I34" s="82"/>
      <c r="J34" s="65"/>
      <c r="K34" s="70"/>
      <c r="L34" s="65"/>
      <c r="M34" s="40">
        <f t="shared" si="9"/>
        <v>0</v>
      </c>
      <c r="N34" s="151" t="str">
        <f t="shared" si="2"/>
        <v/>
      </c>
      <c r="O34" s="151" t="str">
        <f t="shared" si="6"/>
        <v/>
      </c>
      <c r="P34" s="151" t="str">
        <f t="shared" si="7"/>
        <v/>
      </c>
      <c r="Q34" s="151" t="str">
        <f t="shared" si="3"/>
        <v/>
      </c>
      <c r="R34" s="151">
        <f t="shared" si="8"/>
        <v>0</v>
      </c>
      <c r="S34" s="74"/>
      <c r="T34" s="20"/>
      <c r="U34" s="20"/>
      <c r="V34" s="20"/>
    </row>
    <row r="35" spans="1:22" s="19" customFormat="1" ht="23.55" customHeight="1" x14ac:dyDescent="0.2">
      <c r="A35" s="18">
        <f t="shared" si="4"/>
        <v>12</v>
      </c>
      <c r="B35" s="39"/>
      <c r="C35" s="40" t="str">
        <f t="shared" si="0"/>
        <v/>
      </c>
      <c r="D35" s="67" t="str">
        <f t="shared" si="1"/>
        <v/>
      </c>
      <c r="E35" s="70"/>
      <c r="F35" s="78"/>
      <c r="G35" s="72"/>
      <c r="H35" s="72"/>
      <c r="I35" s="82"/>
      <c r="J35" s="65"/>
      <c r="K35" s="70"/>
      <c r="L35" s="65"/>
      <c r="M35" s="40">
        <f t="shared" si="9"/>
        <v>0</v>
      </c>
      <c r="N35" s="151" t="str">
        <f t="shared" si="2"/>
        <v/>
      </c>
      <c r="O35" s="151" t="str">
        <f t="shared" si="6"/>
        <v/>
      </c>
      <c r="P35" s="151" t="str">
        <f t="shared" si="7"/>
        <v/>
      </c>
      <c r="Q35" s="151" t="str">
        <f t="shared" si="3"/>
        <v/>
      </c>
      <c r="R35" s="151">
        <f t="shared" si="8"/>
        <v>0</v>
      </c>
      <c r="S35" s="74"/>
      <c r="T35" s="20"/>
      <c r="U35" s="20"/>
      <c r="V35" s="20"/>
    </row>
    <row r="36" spans="1:22" s="19" customFormat="1" ht="23.55" customHeight="1" x14ac:dyDescent="0.2">
      <c r="A36" s="18">
        <f t="shared" si="4"/>
        <v>13</v>
      </c>
      <c r="B36" s="39"/>
      <c r="C36" s="40" t="str">
        <f t="shared" si="0"/>
        <v/>
      </c>
      <c r="D36" s="67" t="str">
        <f t="shared" si="1"/>
        <v/>
      </c>
      <c r="E36" s="70"/>
      <c r="F36" s="78"/>
      <c r="G36" s="72"/>
      <c r="H36" s="72"/>
      <c r="I36" s="82"/>
      <c r="J36" s="65"/>
      <c r="K36" s="70"/>
      <c r="L36" s="65"/>
      <c r="M36" s="40">
        <f t="shared" si="9"/>
        <v>0</v>
      </c>
      <c r="N36" s="151" t="str">
        <f t="shared" si="2"/>
        <v/>
      </c>
      <c r="O36" s="151" t="str">
        <f t="shared" si="6"/>
        <v/>
      </c>
      <c r="P36" s="151" t="str">
        <f t="shared" si="7"/>
        <v/>
      </c>
      <c r="Q36" s="151" t="str">
        <f t="shared" si="3"/>
        <v/>
      </c>
      <c r="R36" s="151">
        <f t="shared" si="8"/>
        <v>0</v>
      </c>
      <c r="S36" s="74"/>
      <c r="T36" s="20"/>
      <c r="U36" s="20"/>
      <c r="V36" s="20"/>
    </row>
    <row r="37" spans="1:22" s="19" customFormat="1" ht="23.55" customHeight="1" x14ac:dyDescent="0.2">
      <c r="A37" s="18">
        <f t="shared" si="4"/>
        <v>14</v>
      </c>
      <c r="B37" s="39"/>
      <c r="C37" s="40" t="str">
        <f t="shared" si="0"/>
        <v/>
      </c>
      <c r="D37" s="67" t="str">
        <f t="shared" si="1"/>
        <v/>
      </c>
      <c r="E37" s="70"/>
      <c r="F37" s="78"/>
      <c r="G37" s="72"/>
      <c r="H37" s="72"/>
      <c r="I37" s="82"/>
      <c r="J37" s="65"/>
      <c r="K37" s="70"/>
      <c r="L37" s="65"/>
      <c r="M37" s="40">
        <f t="shared" si="9"/>
        <v>0</v>
      </c>
      <c r="N37" s="151" t="str">
        <f t="shared" si="2"/>
        <v/>
      </c>
      <c r="O37" s="151" t="str">
        <f t="shared" si="6"/>
        <v/>
      </c>
      <c r="P37" s="151" t="str">
        <f t="shared" si="7"/>
        <v/>
      </c>
      <c r="Q37" s="151" t="str">
        <f t="shared" si="3"/>
        <v/>
      </c>
      <c r="R37" s="151">
        <f t="shared" si="8"/>
        <v>0</v>
      </c>
      <c r="S37" s="74"/>
      <c r="T37" s="20"/>
      <c r="U37" s="20"/>
      <c r="V37" s="20"/>
    </row>
    <row r="38" spans="1:22" s="19" customFormat="1" ht="23.55" customHeight="1" x14ac:dyDescent="0.2">
      <c r="A38" s="18">
        <f t="shared" si="4"/>
        <v>15</v>
      </c>
      <c r="B38" s="39"/>
      <c r="C38" s="40" t="str">
        <f t="shared" si="0"/>
        <v/>
      </c>
      <c r="D38" s="67" t="str">
        <f t="shared" si="1"/>
        <v/>
      </c>
      <c r="E38" s="70"/>
      <c r="F38" s="78"/>
      <c r="G38" s="72"/>
      <c r="H38" s="72"/>
      <c r="I38" s="82"/>
      <c r="J38" s="65"/>
      <c r="K38" s="70"/>
      <c r="L38" s="65"/>
      <c r="M38" s="40">
        <f t="shared" si="9"/>
        <v>0</v>
      </c>
      <c r="N38" s="151" t="str">
        <f t="shared" si="2"/>
        <v/>
      </c>
      <c r="O38" s="151" t="str">
        <f t="shared" si="6"/>
        <v/>
      </c>
      <c r="P38" s="151" t="str">
        <f t="shared" si="7"/>
        <v/>
      </c>
      <c r="Q38" s="151" t="str">
        <f t="shared" si="3"/>
        <v/>
      </c>
      <c r="R38" s="151">
        <f t="shared" si="8"/>
        <v>0</v>
      </c>
      <c r="S38" s="74"/>
      <c r="T38" s="20"/>
      <c r="U38" s="20"/>
      <c r="V38" s="20"/>
    </row>
    <row r="39" spans="1:22" s="19" customFormat="1" ht="23.55" customHeight="1" x14ac:dyDescent="0.2">
      <c r="A39" s="18">
        <f t="shared" si="4"/>
        <v>16</v>
      </c>
      <c r="B39" s="39"/>
      <c r="C39" s="40" t="str">
        <f t="shared" si="0"/>
        <v/>
      </c>
      <c r="D39" s="67" t="str">
        <f t="shared" si="1"/>
        <v/>
      </c>
      <c r="E39" s="70"/>
      <c r="F39" s="78"/>
      <c r="G39" s="72"/>
      <c r="H39" s="72"/>
      <c r="I39" s="82"/>
      <c r="J39" s="65"/>
      <c r="K39" s="70"/>
      <c r="L39" s="65"/>
      <c r="M39" s="40">
        <f t="shared" si="9"/>
        <v>0</v>
      </c>
      <c r="N39" s="151" t="str">
        <f t="shared" si="2"/>
        <v/>
      </c>
      <c r="O39" s="151" t="str">
        <f t="shared" si="6"/>
        <v/>
      </c>
      <c r="P39" s="151" t="str">
        <f t="shared" si="7"/>
        <v/>
      </c>
      <c r="Q39" s="151" t="str">
        <f t="shared" si="3"/>
        <v/>
      </c>
      <c r="R39" s="151">
        <f t="shared" si="8"/>
        <v>0</v>
      </c>
      <c r="S39" s="74"/>
      <c r="T39" s="20"/>
      <c r="U39" s="20"/>
      <c r="V39" s="20"/>
    </row>
    <row r="40" spans="1:22" s="19" customFormat="1" ht="23.55" customHeight="1" x14ac:dyDescent="0.2">
      <c r="A40" s="18">
        <f t="shared" si="4"/>
        <v>17</v>
      </c>
      <c r="B40" s="39"/>
      <c r="C40" s="40" t="str">
        <f t="shared" si="0"/>
        <v/>
      </c>
      <c r="D40" s="67" t="str">
        <f t="shared" si="1"/>
        <v/>
      </c>
      <c r="E40" s="70"/>
      <c r="F40" s="78"/>
      <c r="G40" s="72"/>
      <c r="H40" s="72"/>
      <c r="I40" s="82"/>
      <c r="J40" s="65"/>
      <c r="K40" s="70"/>
      <c r="L40" s="65"/>
      <c r="M40" s="40">
        <f t="shared" si="9"/>
        <v>0</v>
      </c>
      <c r="N40" s="151" t="str">
        <f t="shared" si="2"/>
        <v/>
      </c>
      <c r="O40" s="151" t="str">
        <f t="shared" si="6"/>
        <v/>
      </c>
      <c r="P40" s="151" t="str">
        <f t="shared" si="7"/>
        <v/>
      </c>
      <c r="Q40" s="151" t="str">
        <f t="shared" si="3"/>
        <v/>
      </c>
      <c r="R40" s="151">
        <f t="shared" si="8"/>
        <v>0</v>
      </c>
      <c r="S40" s="74"/>
      <c r="T40" s="20"/>
      <c r="U40" s="20"/>
      <c r="V40" s="20"/>
    </row>
    <row r="41" spans="1:22" s="19" customFormat="1" ht="23.55" customHeight="1" x14ac:dyDescent="0.2">
      <c r="A41" s="18">
        <f t="shared" si="4"/>
        <v>18</v>
      </c>
      <c r="B41" s="39"/>
      <c r="C41" s="40" t="str">
        <f t="shared" si="0"/>
        <v/>
      </c>
      <c r="D41" s="67" t="str">
        <f t="shared" si="1"/>
        <v/>
      </c>
      <c r="E41" s="70"/>
      <c r="F41" s="78"/>
      <c r="G41" s="72"/>
      <c r="H41" s="72"/>
      <c r="I41" s="82"/>
      <c r="J41" s="65"/>
      <c r="K41" s="70"/>
      <c r="L41" s="65"/>
      <c r="M41" s="40">
        <f t="shared" si="9"/>
        <v>0</v>
      </c>
      <c r="N41" s="151" t="str">
        <f t="shared" si="2"/>
        <v/>
      </c>
      <c r="O41" s="151" t="str">
        <f t="shared" si="6"/>
        <v/>
      </c>
      <c r="P41" s="151" t="str">
        <f t="shared" si="7"/>
        <v/>
      </c>
      <c r="Q41" s="151" t="str">
        <f t="shared" si="3"/>
        <v/>
      </c>
      <c r="R41" s="151">
        <f t="shared" si="8"/>
        <v>0</v>
      </c>
      <c r="S41" s="74"/>
      <c r="T41" s="20"/>
      <c r="U41" s="20"/>
      <c r="V41" s="20"/>
    </row>
    <row r="42" spans="1:22" s="19" customFormat="1" ht="23.55" customHeight="1" x14ac:dyDescent="0.2">
      <c r="A42" s="18">
        <f t="shared" si="4"/>
        <v>19</v>
      </c>
      <c r="B42" s="39"/>
      <c r="C42" s="40" t="str">
        <f t="shared" si="0"/>
        <v/>
      </c>
      <c r="D42" s="67" t="str">
        <f t="shared" si="1"/>
        <v/>
      </c>
      <c r="E42" s="70"/>
      <c r="F42" s="78"/>
      <c r="G42" s="72"/>
      <c r="H42" s="72"/>
      <c r="I42" s="82"/>
      <c r="J42" s="65"/>
      <c r="K42" s="70"/>
      <c r="L42" s="65"/>
      <c r="M42" s="40">
        <f t="shared" si="9"/>
        <v>0</v>
      </c>
      <c r="N42" s="151" t="str">
        <f t="shared" si="2"/>
        <v/>
      </c>
      <c r="O42" s="151" t="str">
        <f t="shared" si="6"/>
        <v/>
      </c>
      <c r="P42" s="151" t="str">
        <f t="shared" si="7"/>
        <v/>
      </c>
      <c r="Q42" s="151" t="str">
        <f t="shared" si="3"/>
        <v/>
      </c>
      <c r="R42" s="151">
        <f t="shared" si="8"/>
        <v>0</v>
      </c>
      <c r="S42" s="74"/>
      <c r="T42" s="20"/>
      <c r="U42" s="20"/>
      <c r="V42" s="20"/>
    </row>
    <row r="43" spans="1:22" s="19" customFormat="1" ht="23.55" customHeight="1" x14ac:dyDescent="0.2">
      <c r="A43" s="18">
        <f t="shared" si="4"/>
        <v>20</v>
      </c>
      <c r="B43" s="39"/>
      <c r="C43" s="40" t="str">
        <f t="shared" si="0"/>
        <v/>
      </c>
      <c r="D43" s="67" t="str">
        <f t="shared" si="1"/>
        <v/>
      </c>
      <c r="E43" s="70"/>
      <c r="F43" s="78"/>
      <c r="G43" s="72"/>
      <c r="H43" s="72"/>
      <c r="I43" s="82"/>
      <c r="J43" s="65"/>
      <c r="K43" s="70"/>
      <c r="L43" s="65"/>
      <c r="M43" s="40">
        <f t="shared" ref="M43:M62" si="10">D$2</f>
        <v>0</v>
      </c>
      <c r="N43" s="151" t="str">
        <f t="shared" si="2"/>
        <v/>
      </c>
      <c r="O43" s="151" t="str">
        <f t="shared" si="6"/>
        <v/>
      </c>
      <c r="P43" s="151" t="str">
        <f t="shared" si="7"/>
        <v/>
      </c>
      <c r="Q43" s="151" t="str">
        <f t="shared" si="3"/>
        <v/>
      </c>
      <c r="R43" s="151">
        <f t="shared" si="8"/>
        <v>0</v>
      </c>
      <c r="S43" s="74"/>
      <c r="T43" s="20"/>
      <c r="U43" s="20"/>
      <c r="V43" s="20"/>
    </row>
    <row r="44" spans="1:22" s="19" customFormat="1" ht="23.55" customHeight="1" x14ac:dyDescent="0.2">
      <c r="A44" s="18">
        <f t="shared" si="4"/>
        <v>21</v>
      </c>
      <c r="B44" s="39"/>
      <c r="C44" s="40" t="str">
        <f t="shared" si="0"/>
        <v/>
      </c>
      <c r="D44" s="67" t="str">
        <f t="shared" si="1"/>
        <v/>
      </c>
      <c r="E44" s="70"/>
      <c r="F44" s="78"/>
      <c r="G44" s="72"/>
      <c r="H44" s="72"/>
      <c r="I44" s="82"/>
      <c r="J44" s="65"/>
      <c r="K44" s="70"/>
      <c r="L44" s="65"/>
      <c r="M44" s="40">
        <f t="shared" si="10"/>
        <v>0</v>
      </c>
      <c r="N44" s="151" t="str">
        <f t="shared" si="2"/>
        <v/>
      </c>
      <c r="O44" s="151" t="str">
        <f t="shared" si="6"/>
        <v/>
      </c>
      <c r="P44" s="151" t="str">
        <f t="shared" si="7"/>
        <v/>
      </c>
      <c r="Q44" s="151" t="str">
        <f t="shared" si="3"/>
        <v/>
      </c>
      <c r="R44" s="151">
        <f t="shared" si="8"/>
        <v>0</v>
      </c>
      <c r="S44" s="74"/>
      <c r="T44" s="20"/>
      <c r="U44" s="20"/>
      <c r="V44" s="20"/>
    </row>
    <row r="45" spans="1:22" s="19" customFormat="1" ht="23.55" customHeight="1" x14ac:dyDescent="0.2">
      <c r="A45" s="18">
        <f t="shared" si="4"/>
        <v>22</v>
      </c>
      <c r="B45" s="39"/>
      <c r="C45" s="40" t="str">
        <f t="shared" si="0"/>
        <v/>
      </c>
      <c r="D45" s="67" t="str">
        <f t="shared" si="1"/>
        <v/>
      </c>
      <c r="E45" s="70"/>
      <c r="F45" s="78"/>
      <c r="G45" s="72"/>
      <c r="H45" s="72"/>
      <c r="I45" s="82"/>
      <c r="J45" s="65"/>
      <c r="K45" s="70"/>
      <c r="L45" s="65"/>
      <c r="M45" s="40">
        <f t="shared" si="10"/>
        <v>0</v>
      </c>
      <c r="N45" s="151" t="str">
        <f t="shared" si="2"/>
        <v/>
      </c>
      <c r="O45" s="151" t="str">
        <f t="shared" si="6"/>
        <v/>
      </c>
      <c r="P45" s="151" t="str">
        <f t="shared" si="7"/>
        <v/>
      </c>
      <c r="Q45" s="151" t="str">
        <f t="shared" si="3"/>
        <v/>
      </c>
      <c r="R45" s="151">
        <f t="shared" si="8"/>
        <v>0</v>
      </c>
      <c r="S45" s="74"/>
      <c r="T45" s="20"/>
      <c r="U45" s="20"/>
      <c r="V45" s="20"/>
    </row>
    <row r="46" spans="1:22" s="19" customFormat="1" ht="23.55" customHeight="1" x14ac:dyDescent="0.2">
      <c r="A46" s="18">
        <f t="shared" si="4"/>
        <v>23</v>
      </c>
      <c r="B46" s="39"/>
      <c r="C46" s="40" t="str">
        <f t="shared" si="0"/>
        <v/>
      </c>
      <c r="D46" s="67" t="str">
        <f t="shared" si="1"/>
        <v/>
      </c>
      <c r="E46" s="70"/>
      <c r="F46" s="78"/>
      <c r="G46" s="72"/>
      <c r="H46" s="72"/>
      <c r="I46" s="82"/>
      <c r="J46" s="65"/>
      <c r="K46" s="70"/>
      <c r="L46" s="65"/>
      <c r="M46" s="40">
        <f t="shared" si="10"/>
        <v>0</v>
      </c>
      <c r="N46" s="151" t="str">
        <f t="shared" si="2"/>
        <v/>
      </c>
      <c r="O46" s="151" t="str">
        <f t="shared" si="6"/>
        <v/>
      </c>
      <c r="P46" s="151" t="str">
        <f t="shared" si="7"/>
        <v/>
      </c>
      <c r="Q46" s="151" t="str">
        <f t="shared" si="3"/>
        <v/>
      </c>
      <c r="R46" s="151">
        <f t="shared" si="8"/>
        <v>0</v>
      </c>
      <c r="S46" s="74"/>
      <c r="T46" s="20"/>
      <c r="U46" s="20"/>
      <c r="V46" s="20"/>
    </row>
    <row r="47" spans="1:22" s="19" customFormat="1" ht="23.55" customHeight="1" x14ac:dyDescent="0.2">
      <c r="A47" s="18">
        <f t="shared" si="4"/>
        <v>24</v>
      </c>
      <c r="B47" s="39"/>
      <c r="C47" s="40" t="str">
        <f t="shared" si="0"/>
        <v/>
      </c>
      <c r="D47" s="67" t="str">
        <f t="shared" si="1"/>
        <v/>
      </c>
      <c r="E47" s="70"/>
      <c r="F47" s="78"/>
      <c r="G47" s="72"/>
      <c r="H47" s="72"/>
      <c r="I47" s="82"/>
      <c r="J47" s="65"/>
      <c r="K47" s="70"/>
      <c r="L47" s="65"/>
      <c r="M47" s="40">
        <f t="shared" si="10"/>
        <v>0</v>
      </c>
      <c r="N47" s="151" t="str">
        <f t="shared" si="2"/>
        <v/>
      </c>
      <c r="O47" s="151" t="str">
        <f t="shared" si="6"/>
        <v/>
      </c>
      <c r="P47" s="151" t="str">
        <f t="shared" si="7"/>
        <v/>
      </c>
      <c r="Q47" s="151" t="str">
        <f t="shared" si="3"/>
        <v/>
      </c>
      <c r="R47" s="151">
        <f t="shared" si="8"/>
        <v>0</v>
      </c>
      <c r="S47" s="74"/>
      <c r="T47" s="20"/>
      <c r="U47" s="20"/>
      <c r="V47" s="20"/>
    </row>
    <row r="48" spans="1:22" s="19" customFormat="1" ht="23.55" customHeight="1" x14ac:dyDescent="0.2">
      <c r="A48" s="18">
        <f t="shared" si="4"/>
        <v>25</v>
      </c>
      <c r="B48" s="39"/>
      <c r="C48" s="40" t="str">
        <f t="shared" si="0"/>
        <v/>
      </c>
      <c r="D48" s="67" t="str">
        <f t="shared" si="1"/>
        <v/>
      </c>
      <c r="E48" s="70"/>
      <c r="F48" s="78"/>
      <c r="G48" s="72"/>
      <c r="H48" s="72"/>
      <c r="I48" s="82"/>
      <c r="J48" s="65"/>
      <c r="K48" s="70"/>
      <c r="L48" s="65"/>
      <c r="M48" s="40">
        <f t="shared" si="10"/>
        <v>0</v>
      </c>
      <c r="N48" s="151" t="str">
        <f t="shared" si="2"/>
        <v/>
      </c>
      <c r="O48" s="151" t="str">
        <f t="shared" si="6"/>
        <v/>
      </c>
      <c r="P48" s="151" t="str">
        <f t="shared" si="7"/>
        <v/>
      </c>
      <c r="Q48" s="151" t="str">
        <f t="shared" si="3"/>
        <v/>
      </c>
      <c r="R48" s="151">
        <f t="shared" si="8"/>
        <v>0</v>
      </c>
      <c r="S48" s="74"/>
      <c r="T48" s="20"/>
      <c r="U48" s="20"/>
      <c r="V48" s="20"/>
    </row>
    <row r="49" spans="1:22" s="19" customFormat="1" ht="23.55" customHeight="1" x14ac:dyDescent="0.2">
      <c r="A49" s="18">
        <f t="shared" si="4"/>
        <v>26</v>
      </c>
      <c r="B49" s="39"/>
      <c r="C49" s="40" t="str">
        <f t="shared" si="0"/>
        <v/>
      </c>
      <c r="D49" s="67" t="str">
        <f t="shared" si="1"/>
        <v/>
      </c>
      <c r="E49" s="70"/>
      <c r="F49" s="78"/>
      <c r="G49" s="72"/>
      <c r="H49" s="72"/>
      <c r="I49" s="82"/>
      <c r="J49" s="65"/>
      <c r="K49" s="70"/>
      <c r="L49" s="65"/>
      <c r="M49" s="40">
        <f t="shared" si="10"/>
        <v>0</v>
      </c>
      <c r="N49" s="151" t="str">
        <f t="shared" si="2"/>
        <v/>
      </c>
      <c r="O49" s="151" t="str">
        <f t="shared" si="6"/>
        <v/>
      </c>
      <c r="P49" s="151" t="str">
        <f t="shared" si="7"/>
        <v/>
      </c>
      <c r="Q49" s="151" t="str">
        <f t="shared" si="3"/>
        <v/>
      </c>
      <c r="R49" s="151">
        <f t="shared" si="8"/>
        <v>0</v>
      </c>
      <c r="S49" s="74"/>
      <c r="T49" s="20"/>
      <c r="U49" s="20"/>
      <c r="V49" s="20"/>
    </row>
    <row r="50" spans="1:22" s="19" customFormat="1" ht="23.55" customHeight="1" x14ac:dyDescent="0.2">
      <c r="A50" s="18">
        <f t="shared" si="4"/>
        <v>27</v>
      </c>
      <c r="B50" s="39"/>
      <c r="C50" s="40" t="str">
        <f t="shared" si="0"/>
        <v/>
      </c>
      <c r="D50" s="67" t="str">
        <f t="shared" si="1"/>
        <v/>
      </c>
      <c r="E50" s="70"/>
      <c r="F50" s="78"/>
      <c r="G50" s="72"/>
      <c r="H50" s="72"/>
      <c r="I50" s="82"/>
      <c r="J50" s="65"/>
      <c r="K50" s="70"/>
      <c r="L50" s="65"/>
      <c r="M50" s="40">
        <f t="shared" si="10"/>
        <v>0</v>
      </c>
      <c r="N50" s="151" t="str">
        <f t="shared" si="2"/>
        <v/>
      </c>
      <c r="O50" s="151" t="str">
        <f t="shared" si="6"/>
        <v/>
      </c>
      <c r="P50" s="151" t="str">
        <f t="shared" si="7"/>
        <v/>
      </c>
      <c r="Q50" s="151" t="str">
        <f t="shared" si="3"/>
        <v/>
      </c>
      <c r="R50" s="151">
        <f t="shared" si="8"/>
        <v>0</v>
      </c>
      <c r="S50" s="74"/>
      <c r="T50" s="20"/>
      <c r="U50" s="20"/>
      <c r="V50" s="20"/>
    </row>
    <row r="51" spans="1:22" s="19" customFormat="1" ht="23.55" customHeight="1" x14ac:dyDescent="0.2">
      <c r="A51" s="18">
        <f t="shared" si="4"/>
        <v>28</v>
      </c>
      <c r="B51" s="39"/>
      <c r="C51" s="40" t="str">
        <f t="shared" si="0"/>
        <v/>
      </c>
      <c r="D51" s="67" t="str">
        <f t="shared" si="1"/>
        <v/>
      </c>
      <c r="E51" s="70"/>
      <c r="F51" s="78"/>
      <c r="G51" s="72"/>
      <c r="H51" s="72"/>
      <c r="I51" s="82"/>
      <c r="J51" s="65"/>
      <c r="K51" s="70"/>
      <c r="L51" s="65"/>
      <c r="M51" s="40">
        <f t="shared" si="10"/>
        <v>0</v>
      </c>
      <c r="N51" s="151" t="str">
        <f t="shared" si="2"/>
        <v/>
      </c>
      <c r="O51" s="151" t="str">
        <f t="shared" si="6"/>
        <v/>
      </c>
      <c r="P51" s="151" t="str">
        <f t="shared" si="7"/>
        <v/>
      </c>
      <c r="Q51" s="151" t="str">
        <f t="shared" si="3"/>
        <v/>
      </c>
      <c r="R51" s="151">
        <f t="shared" si="8"/>
        <v>0</v>
      </c>
      <c r="S51" s="74"/>
      <c r="T51" s="20"/>
      <c r="U51" s="20"/>
      <c r="V51" s="20"/>
    </row>
    <row r="52" spans="1:22" s="19" customFormat="1" ht="23.55" customHeight="1" x14ac:dyDescent="0.2">
      <c r="A52" s="18">
        <f t="shared" si="4"/>
        <v>29</v>
      </c>
      <c r="B52" s="39"/>
      <c r="C52" s="40" t="str">
        <f t="shared" si="0"/>
        <v/>
      </c>
      <c r="D52" s="67" t="str">
        <f t="shared" si="1"/>
        <v/>
      </c>
      <c r="E52" s="70"/>
      <c r="F52" s="78"/>
      <c r="G52" s="72"/>
      <c r="H52" s="72"/>
      <c r="I52" s="82"/>
      <c r="J52" s="65"/>
      <c r="K52" s="70"/>
      <c r="L52" s="65"/>
      <c r="M52" s="40">
        <f t="shared" si="10"/>
        <v>0</v>
      </c>
      <c r="N52" s="151" t="str">
        <f t="shared" si="2"/>
        <v/>
      </c>
      <c r="O52" s="151" t="str">
        <f t="shared" si="6"/>
        <v/>
      </c>
      <c r="P52" s="151" t="str">
        <f t="shared" si="7"/>
        <v/>
      </c>
      <c r="Q52" s="151" t="str">
        <f t="shared" si="3"/>
        <v/>
      </c>
      <c r="R52" s="151">
        <f t="shared" si="8"/>
        <v>0</v>
      </c>
      <c r="S52" s="74"/>
      <c r="T52" s="20"/>
      <c r="U52" s="20"/>
      <c r="V52" s="20"/>
    </row>
    <row r="53" spans="1:22" s="19" customFormat="1" ht="23.55" customHeight="1" x14ac:dyDescent="0.2">
      <c r="A53" s="18">
        <f t="shared" si="4"/>
        <v>30</v>
      </c>
      <c r="B53" s="39"/>
      <c r="C53" s="40" t="str">
        <f t="shared" ref="C53:C62" si="11">IFERROR(VLOOKUP(B53,A$75:C$115,2,FALSE),"")</f>
        <v/>
      </c>
      <c r="D53" s="67" t="str">
        <f t="shared" ref="D53:D62" si="12">IFERROR(VLOOKUP(B53,A$75:C$115,3,FALSE),"")</f>
        <v/>
      </c>
      <c r="E53" s="70"/>
      <c r="F53" s="78"/>
      <c r="G53" s="72"/>
      <c r="H53" s="72"/>
      <c r="I53" s="82"/>
      <c r="J53" s="65"/>
      <c r="K53" s="70"/>
      <c r="L53" s="65"/>
      <c r="M53" s="40">
        <f t="shared" si="10"/>
        <v>0</v>
      </c>
      <c r="N53" s="151" t="str">
        <f t="shared" ref="N53:N62" si="13">IFERROR(VLOOKUP(B53,A$75:D$114,4,FALSE),"")</f>
        <v/>
      </c>
      <c r="O53" s="151" t="str">
        <f t="shared" ref="O53:O62" si="14">IFERROR(VLOOKUP(I53,A$117:B$118,2,FALSE),"")</f>
        <v/>
      </c>
      <c r="P53" s="151" t="str">
        <f t="shared" ref="P53:P62" si="15">IFERROR(VLOOKUP(J53,A$123:B$124,2,FALSE),"")</f>
        <v/>
      </c>
      <c r="Q53" s="151" t="str">
        <f t="shared" ref="Q53:Q62" si="16">IFERROR(VLOOKUP(E53,A$120:B$120,2,FALSE),"")</f>
        <v/>
      </c>
      <c r="R53" s="151">
        <f t="shared" ref="R53:R62" si="17">SUM(N53:Q53)</f>
        <v>0</v>
      </c>
      <c r="S53" s="74"/>
      <c r="T53" s="20"/>
      <c r="U53" s="20"/>
      <c r="V53" s="20"/>
    </row>
    <row r="54" spans="1:22" s="19" customFormat="1" ht="23.55" customHeight="1" x14ac:dyDescent="0.2">
      <c r="A54" s="18">
        <f t="shared" si="4"/>
        <v>31</v>
      </c>
      <c r="B54" s="39"/>
      <c r="C54" s="40" t="str">
        <f t="shared" si="11"/>
        <v/>
      </c>
      <c r="D54" s="67" t="str">
        <f t="shared" si="12"/>
        <v/>
      </c>
      <c r="E54" s="70"/>
      <c r="F54" s="78"/>
      <c r="G54" s="72"/>
      <c r="H54" s="72"/>
      <c r="I54" s="82"/>
      <c r="J54" s="65"/>
      <c r="K54" s="70"/>
      <c r="L54" s="65"/>
      <c r="M54" s="40">
        <f t="shared" si="10"/>
        <v>0</v>
      </c>
      <c r="N54" s="151" t="str">
        <f t="shared" si="13"/>
        <v/>
      </c>
      <c r="O54" s="151" t="str">
        <f t="shared" si="14"/>
        <v/>
      </c>
      <c r="P54" s="151" t="str">
        <f t="shared" si="15"/>
        <v/>
      </c>
      <c r="Q54" s="151" t="str">
        <f t="shared" si="16"/>
        <v/>
      </c>
      <c r="R54" s="151">
        <f t="shared" si="17"/>
        <v>0</v>
      </c>
      <c r="S54" s="74"/>
      <c r="T54" s="20"/>
      <c r="U54" s="20"/>
      <c r="V54" s="20"/>
    </row>
    <row r="55" spans="1:22" s="19" customFormat="1" ht="23.55" customHeight="1" x14ac:dyDescent="0.2">
      <c r="A55" s="18">
        <f t="shared" si="4"/>
        <v>32</v>
      </c>
      <c r="B55" s="39"/>
      <c r="C55" s="40" t="str">
        <f t="shared" si="11"/>
        <v/>
      </c>
      <c r="D55" s="67" t="str">
        <f t="shared" si="12"/>
        <v/>
      </c>
      <c r="E55" s="70"/>
      <c r="F55" s="78"/>
      <c r="G55" s="72"/>
      <c r="H55" s="72"/>
      <c r="I55" s="82"/>
      <c r="J55" s="65"/>
      <c r="K55" s="70"/>
      <c r="L55" s="65"/>
      <c r="M55" s="40">
        <f t="shared" si="10"/>
        <v>0</v>
      </c>
      <c r="N55" s="151" t="str">
        <f t="shared" si="13"/>
        <v/>
      </c>
      <c r="O55" s="151" t="str">
        <f t="shared" si="14"/>
        <v/>
      </c>
      <c r="P55" s="151" t="str">
        <f t="shared" si="15"/>
        <v/>
      </c>
      <c r="Q55" s="151" t="str">
        <f t="shared" si="16"/>
        <v/>
      </c>
      <c r="R55" s="151">
        <f t="shared" si="17"/>
        <v>0</v>
      </c>
      <c r="S55" s="74"/>
      <c r="T55" s="20"/>
      <c r="U55" s="20"/>
      <c r="V55" s="20"/>
    </row>
    <row r="56" spans="1:22" s="19" customFormat="1" ht="23.55" customHeight="1" x14ac:dyDescent="0.2">
      <c r="A56" s="18">
        <f t="shared" si="4"/>
        <v>33</v>
      </c>
      <c r="B56" s="39"/>
      <c r="C56" s="40" t="str">
        <f t="shared" si="11"/>
        <v/>
      </c>
      <c r="D56" s="67" t="str">
        <f t="shared" si="12"/>
        <v/>
      </c>
      <c r="E56" s="70"/>
      <c r="F56" s="78"/>
      <c r="G56" s="72"/>
      <c r="H56" s="72"/>
      <c r="I56" s="82"/>
      <c r="J56" s="65"/>
      <c r="K56" s="70"/>
      <c r="L56" s="65"/>
      <c r="M56" s="40">
        <f t="shared" si="10"/>
        <v>0</v>
      </c>
      <c r="N56" s="151" t="str">
        <f t="shared" si="13"/>
        <v/>
      </c>
      <c r="O56" s="151" t="str">
        <f t="shared" si="14"/>
        <v/>
      </c>
      <c r="P56" s="151" t="str">
        <f t="shared" si="15"/>
        <v/>
      </c>
      <c r="Q56" s="151" t="str">
        <f t="shared" si="16"/>
        <v/>
      </c>
      <c r="R56" s="151">
        <f t="shared" si="17"/>
        <v>0</v>
      </c>
      <c r="S56" s="74"/>
      <c r="T56" s="20"/>
      <c r="U56" s="20"/>
      <c r="V56" s="20"/>
    </row>
    <row r="57" spans="1:22" s="19" customFormat="1" ht="23.55" customHeight="1" x14ac:dyDescent="0.2">
      <c r="A57" s="18">
        <f t="shared" si="4"/>
        <v>34</v>
      </c>
      <c r="B57" s="39"/>
      <c r="C57" s="40" t="str">
        <f t="shared" si="11"/>
        <v/>
      </c>
      <c r="D57" s="67" t="str">
        <f t="shared" si="12"/>
        <v/>
      </c>
      <c r="E57" s="70"/>
      <c r="F57" s="78"/>
      <c r="G57" s="72"/>
      <c r="H57" s="72"/>
      <c r="I57" s="82"/>
      <c r="J57" s="65"/>
      <c r="K57" s="70"/>
      <c r="L57" s="65"/>
      <c r="M57" s="40">
        <f t="shared" si="10"/>
        <v>0</v>
      </c>
      <c r="N57" s="151" t="str">
        <f t="shared" si="13"/>
        <v/>
      </c>
      <c r="O57" s="151" t="str">
        <f t="shared" si="14"/>
        <v/>
      </c>
      <c r="P57" s="151" t="str">
        <f t="shared" si="15"/>
        <v/>
      </c>
      <c r="Q57" s="151" t="str">
        <f t="shared" si="16"/>
        <v/>
      </c>
      <c r="R57" s="151">
        <f t="shared" si="17"/>
        <v>0</v>
      </c>
      <c r="S57" s="74"/>
      <c r="T57" s="20"/>
      <c r="U57" s="20"/>
      <c r="V57" s="20"/>
    </row>
    <row r="58" spans="1:22" s="19" customFormat="1" ht="23.55" customHeight="1" x14ac:dyDescent="0.2">
      <c r="A58" s="18">
        <f t="shared" si="4"/>
        <v>35</v>
      </c>
      <c r="B58" s="39"/>
      <c r="C58" s="40" t="str">
        <f t="shared" si="11"/>
        <v/>
      </c>
      <c r="D58" s="67" t="str">
        <f t="shared" si="12"/>
        <v/>
      </c>
      <c r="E58" s="70"/>
      <c r="F58" s="78"/>
      <c r="G58" s="72"/>
      <c r="H58" s="72"/>
      <c r="I58" s="82"/>
      <c r="J58" s="65"/>
      <c r="K58" s="70"/>
      <c r="L58" s="65"/>
      <c r="M58" s="40">
        <f t="shared" si="10"/>
        <v>0</v>
      </c>
      <c r="N58" s="151" t="str">
        <f t="shared" si="13"/>
        <v/>
      </c>
      <c r="O58" s="151" t="str">
        <f t="shared" si="14"/>
        <v/>
      </c>
      <c r="P58" s="151" t="str">
        <f t="shared" si="15"/>
        <v/>
      </c>
      <c r="Q58" s="151" t="str">
        <f t="shared" si="16"/>
        <v/>
      </c>
      <c r="R58" s="151">
        <f t="shared" si="17"/>
        <v>0</v>
      </c>
      <c r="S58" s="74"/>
      <c r="T58" s="20"/>
      <c r="U58" s="20"/>
      <c r="V58" s="20"/>
    </row>
    <row r="59" spans="1:22" s="19" customFormat="1" ht="23.55" customHeight="1" x14ac:dyDescent="0.2">
      <c r="A59" s="18">
        <f t="shared" si="4"/>
        <v>36</v>
      </c>
      <c r="B59" s="39"/>
      <c r="C59" s="40" t="str">
        <f t="shared" si="11"/>
        <v/>
      </c>
      <c r="D59" s="67" t="str">
        <f t="shared" si="12"/>
        <v/>
      </c>
      <c r="E59" s="70"/>
      <c r="F59" s="78"/>
      <c r="G59" s="72"/>
      <c r="H59" s="72"/>
      <c r="I59" s="82"/>
      <c r="J59" s="65"/>
      <c r="K59" s="70"/>
      <c r="L59" s="65"/>
      <c r="M59" s="40">
        <f t="shared" si="10"/>
        <v>0</v>
      </c>
      <c r="N59" s="151" t="str">
        <f t="shared" si="13"/>
        <v/>
      </c>
      <c r="O59" s="151" t="str">
        <f t="shared" si="14"/>
        <v/>
      </c>
      <c r="P59" s="151" t="str">
        <f t="shared" si="15"/>
        <v/>
      </c>
      <c r="Q59" s="151" t="str">
        <f t="shared" si="16"/>
        <v/>
      </c>
      <c r="R59" s="151">
        <f t="shared" si="17"/>
        <v>0</v>
      </c>
      <c r="S59" s="74"/>
      <c r="T59" s="20"/>
      <c r="U59" s="20"/>
      <c r="V59" s="20"/>
    </row>
    <row r="60" spans="1:22" s="19" customFormat="1" ht="23.55" customHeight="1" x14ac:dyDescent="0.2">
      <c r="A60" s="18">
        <f t="shared" si="4"/>
        <v>37</v>
      </c>
      <c r="B60" s="39"/>
      <c r="C60" s="40" t="str">
        <f t="shared" si="11"/>
        <v/>
      </c>
      <c r="D60" s="67" t="str">
        <f t="shared" si="12"/>
        <v/>
      </c>
      <c r="E60" s="70"/>
      <c r="F60" s="78"/>
      <c r="G60" s="72"/>
      <c r="H60" s="72"/>
      <c r="I60" s="82"/>
      <c r="J60" s="65"/>
      <c r="K60" s="70"/>
      <c r="L60" s="65"/>
      <c r="M60" s="40">
        <f t="shared" si="10"/>
        <v>0</v>
      </c>
      <c r="N60" s="151" t="str">
        <f t="shared" si="13"/>
        <v/>
      </c>
      <c r="O60" s="151" t="str">
        <f t="shared" si="14"/>
        <v/>
      </c>
      <c r="P60" s="151" t="str">
        <f t="shared" si="15"/>
        <v/>
      </c>
      <c r="Q60" s="151" t="str">
        <f t="shared" si="16"/>
        <v/>
      </c>
      <c r="R60" s="151">
        <f t="shared" si="17"/>
        <v>0</v>
      </c>
      <c r="S60" s="74"/>
      <c r="T60" s="20"/>
      <c r="U60" s="20"/>
      <c r="V60" s="20"/>
    </row>
    <row r="61" spans="1:22" s="19" customFormat="1" ht="23.55" customHeight="1" x14ac:dyDescent="0.2">
      <c r="A61" s="18">
        <f t="shared" si="4"/>
        <v>38</v>
      </c>
      <c r="B61" s="39"/>
      <c r="C61" s="40" t="str">
        <f t="shared" si="11"/>
        <v/>
      </c>
      <c r="D61" s="67" t="str">
        <f t="shared" si="12"/>
        <v/>
      </c>
      <c r="E61" s="70"/>
      <c r="F61" s="78"/>
      <c r="G61" s="72"/>
      <c r="H61" s="72"/>
      <c r="I61" s="82"/>
      <c r="J61" s="65"/>
      <c r="K61" s="70"/>
      <c r="L61" s="65"/>
      <c r="M61" s="40">
        <f t="shared" si="10"/>
        <v>0</v>
      </c>
      <c r="N61" s="151" t="str">
        <f t="shared" si="13"/>
        <v/>
      </c>
      <c r="O61" s="151" t="str">
        <f t="shared" si="14"/>
        <v/>
      </c>
      <c r="P61" s="151" t="str">
        <f t="shared" si="15"/>
        <v/>
      </c>
      <c r="Q61" s="151" t="str">
        <f t="shared" si="16"/>
        <v/>
      </c>
      <c r="R61" s="151">
        <f t="shared" si="17"/>
        <v>0</v>
      </c>
      <c r="S61" s="74"/>
      <c r="T61" s="20"/>
      <c r="U61" s="20"/>
      <c r="V61" s="20"/>
    </row>
    <row r="62" spans="1:22" s="19" customFormat="1" ht="23.55" customHeight="1" x14ac:dyDescent="0.2">
      <c r="A62" s="18">
        <f t="shared" si="4"/>
        <v>39</v>
      </c>
      <c r="B62" s="39"/>
      <c r="C62" s="40" t="str">
        <f t="shared" si="11"/>
        <v/>
      </c>
      <c r="D62" s="67" t="str">
        <f t="shared" si="12"/>
        <v/>
      </c>
      <c r="E62" s="70"/>
      <c r="F62" s="78"/>
      <c r="G62" s="72"/>
      <c r="H62" s="72"/>
      <c r="I62" s="82"/>
      <c r="J62" s="65"/>
      <c r="K62" s="70"/>
      <c r="L62" s="65"/>
      <c r="M62" s="40">
        <f t="shared" si="10"/>
        <v>0</v>
      </c>
      <c r="N62" s="151" t="str">
        <f t="shared" si="13"/>
        <v/>
      </c>
      <c r="O62" s="151" t="str">
        <f t="shared" si="14"/>
        <v/>
      </c>
      <c r="P62" s="151" t="str">
        <f t="shared" si="15"/>
        <v/>
      </c>
      <c r="Q62" s="151" t="str">
        <f t="shared" si="16"/>
        <v/>
      </c>
      <c r="R62" s="151">
        <f t="shared" si="17"/>
        <v>0</v>
      </c>
      <c r="S62" s="74"/>
      <c r="T62" s="20"/>
      <c r="U62" s="20"/>
      <c r="V62" s="20"/>
    </row>
    <row r="63" spans="1:22" s="19" customFormat="1" ht="23.55" customHeight="1" x14ac:dyDescent="0.2">
      <c r="A63" s="18">
        <f t="shared" si="4"/>
        <v>40</v>
      </c>
      <c r="B63" s="39"/>
      <c r="C63" s="40" t="str">
        <f t="shared" si="0"/>
        <v/>
      </c>
      <c r="D63" s="67" t="str">
        <f t="shared" si="1"/>
        <v/>
      </c>
      <c r="E63" s="70"/>
      <c r="F63" s="78"/>
      <c r="G63" s="72"/>
      <c r="H63" s="72"/>
      <c r="I63" s="82"/>
      <c r="J63" s="65"/>
      <c r="K63" s="70"/>
      <c r="L63" s="65"/>
      <c r="M63" s="40">
        <f t="shared" si="9"/>
        <v>0</v>
      </c>
      <c r="N63" s="151" t="str">
        <f t="shared" si="2"/>
        <v/>
      </c>
      <c r="O63" s="151" t="str">
        <f t="shared" si="6"/>
        <v/>
      </c>
      <c r="P63" s="151" t="str">
        <f t="shared" si="7"/>
        <v/>
      </c>
      <c r="Q63" s="151" t="str">
        <f t="shared" si="3"/>
        <v/>
      </c>
      <c r="R63" s="151">
        <f t="shared" si="8"/>
        <v>0</v>
      </c>
      <c r="S63" s="74"/>
      <c r="T63" s="20"/>
      <c r="U63" s="20"/>
      <c r="V63" s="20"/>
    </row>
    <row r="64" spans="1:22" s="19" customFormat="1" ht="23.55" customHeight="1" x14ac:dyDescent="0.2">
      <c r="A64" s="18">
        <f t="shared" si="4"/>
        <v>41</v>
      </c>
      <c r="B64" s="39"/>
      <c r="C64" s="40" t="str">
        <f t="shared" si="0"/>
        <v/>
      </c>
      <c r="D64" s="67" t="str">
        <f t="shared" si="1"/>
        <v/>
      </c>
      <c r="E64" s="70"/>
      <c r="F64" s="78"/>
      <c r="G64" s="72"/>
      <c r="H64" s="72"/>
      <c r="I64" s="82"/>
      <c r="J64" s="65"/>
      <c r="K64" s="70"/>
      <c r="L64" s="65"/>
      <c r="M64" s="40">
        <f t="shared" si="9"/>
        <v>0</v>
      </c>
      <c r="N64" s="151" t="str">
        <f t="shared" si="2"/>
        <v/>
      </c>
      <c r="O64" s="151" t="str">
        <f t="shared" si="6"/>
        <v/>
      </c>
      <c r="P64" s="151" t="str">
        <f t="shared" si="7"/>
        <v/>
      </c>
      <c r="Q64" s="151" t="str">
        <f t="shared" si="3"/>
        <v/>
      </c>
      <c r="R64" s="151">
        <f t="shared" si="8"/>
        <v>0</v>
      </c>
      <c r="S64" s="74"/>
      <c r="T64" s="20"/>
      <c r="U64" s="20"/>
      <c r="V64" s="20"/>
    </row>
    <row r="65" spans="1:22" s="19" customFormat="1" ht="23.55" customHeight="1" x14ac:dyDescent="0.2">
      <c r="A65" s="18">
        <f t="shared" si="4"/>
        <v>42</v>
      </c>
      <c r="B65" s="39"/>
      <c r="C65" s="40" t="str">
        <f t="shared" si="0"/>
        <v/>
      </c>
      <c r="D65" s="67" t="str">
        <f t="shared" si="1"/>
        <v/>
      </c>
      <c r="E65" s="70"/>
      <c r="F65" s="78"/>
      <c r="G65" s="72"/>
      <c r="H65" s="72"/>
      <c r="I65" s="82"/>
      <c r="J65" s="65"/>
      <c r="K65" s="70"/>
      <c r="L65" s="65"/>
      <c r="M65" s="40">
        <f t="shared" si="9"/>
        <v>0</v>
      </c>
      <c r="N65" s="151" t="str">
        <f t="shared" si="2"/>
        <v/>
      </c>
      <c r="O65" s="151" t="str">
        <f t="shared" si="6"/>
        <v/>
      </c>
      <c r="P65" s="151" t="str">
        <f t="shared" si="7"/>
        <v/>
      </c>
      <c r="Q65" s="151" t="str">
        <f t="shared" si="3"/>
        <v/>
      </c>
      <c r="R65" s="151">
        <f t="shared" si="8"/>
        <v>0</v>
      </c>
      <c r="S65" s="74"/>
      <c r="T65" s="20"/>
      <c r="U65" s="20"/>
      <c r="V65" s="20"/>
    </row>
    <row r="66" spans="1:22" s="19" customFormat="1" ht="23.55" customHeight="1" x14ac:dyDescent="0.2">
      <c r="A66" s="18">
        <f t="shared" si="4"/>
        <v>43</v>
      </c>
      <c r="B66" s="39"/>
      <c r="C66" s="40" t="str">
        <f t="shared" si="0"/>
        <v/>
      </c>
      <c r="D66" s="67" t="str">
        <f t="shared" si="1"/>
        <v/>
      </c>
      <c r="E66" s="70"/>
      <c r="F66" s="78"/>
      <c r="G66" s="72"/>
      <c r="H66" s="72"/>
      <c r="I66" s="82"/>
      <c r="J66" s="65"/>
      <c r="K66" s="70"/>
      <c r="L66" s="65"/>
      <c r="M66" s="40">
        <f t="shared" si="9"/>
        <v>0</v>
      </c>
      <c r="N66" s="151" t="str">
        <f t="shared" si="2"/>
        <v/>
      </c>
      <c r="O66" s="151" t="str">
        <f t="shared" si="6"/>
        <v/>
      </c>
      <c r="P66" s="151" t="str">
        <f t="shared" si="7"/>
        <v/>
      </c>
      <c r="Q66" s="151" t="str">
        <f t="shared" si="3"/>
        <v/>
      </c>
      <c r="R66" s="151">
        <f t="shared" si="8"/>
        <v>0</v>
      </c>
      <c r="S66" s="74"/>
      <c r="T66" s="20"/>
      <c r="U66" s="20"/>
      <c r="V66" s="20"/>
    </row>
    <row r="67" spans="1:22" s="19" customFormat="1" ht="23.55" customHeight="1" x14ac:dyDescent="0.2">
      <c r="A67" s="18">
        <f t="shared" si="4"/>
        <v>44</v>
      </c>
      <c r="B67" s="39"/>
      <c r="C67" s="40" t="str">
        <f t="shared" si="0"/>
        <v/>
      </c>
      <c r="D67" s="67" t="str">
        <f t="shared" si="1"/>
        <v/>
      </c>
      <c r="E67" s="70"/>
      <c r="F67" s="78"/>
      <c r="G67" s="72"/>
      <c r="H67" s="72"/>
      <c r="I67" s="82"/>
      <c r="J67" s="65"/>
      <c r="K67" s="70"/>
      <c r="L67" s="65"/>
      <c r="M67" s="40">
        <f t="shared" si="9"/>
        <v>0</v>
      </c>
      <c r="N67" s="151" t="str">
        <f t="shared" si="2"/>
        <v/>
      </c>
      <c r="O67" s="151" t="str">
        <f t="shared" si="6"/>
        <v/>
      </c>
      <c r="P67" s="151" t="str">
        <f t="shared" si="7"/>
        <v/>
      </c>
      <c r="Q67" s="151" t="str">
        <f t="shared" si="3"/>
        <v/>
      </c>
      <c r="R67" s="151">
        <f t="shared" si="8"/>
        <v>0</v>
      </c>
      <c r="S67" s="74"/>
      <c r="T67" s="20"/>
      <c r="U67" s="20"/>
      <c r="V67" s="20"/>
    </row>
    <row r="68" spans="1:22" s="19" customFormat="1" ht="23.55" customHeight="1" x14ac:dyDescent="0.2">
      <c r="A68" s="18">
        <f t="shared" si="4"/>
        <v>45</v>
      </c>
      <c r="B68" s="39"/>
      <c r="C68" s="40" t="str">
        <f t="shared" si="0"/>
        <v/>
      </c>
      <c r="D68" s="67" t="str">
        <f t="shared" si="1"/>
        <v/>
      </c>
      <c r="E68" s="70"/>
      <c r="F68" s="78"/>
      <c r="G68" s="72"/>
      <c r="H68" s="72"/>
      <c r="I68" s="82"/>
      <c r="J68" s="65"/>
      <c r="K68" s="70"/>
      <c r="L68" s="65"/>
      <c r="M68" s="40">
        <f t="shared" si="9"/>
        <v>0</v>
      </c>
      <c r="N68" s="151" t="str">
        <f t="shared" si="2"/>
        <v/>
      </c>
      <c r="O68" s="151" t="str">
        <f t="shared" si="6"/>
        <v/>
      </c>
      <c r="P68" s="151" t="str">
        <f t="shared" si="7"/>
        <v/>
      </c>
      <c r="Q68" s="151" t="str">
        <f t="shared" si="3"/>
        <v/>
      </c>
      <c r="R68" s="151">
        <f t="shared" si="8"/>
        <v>0</v>
      </c>
      <c r="S68" s="74"/>
      <c r="T68" s="20"/>
      <c r="U68" s="20"/>
      <c r="V68" s="20"/>
    </row>
    <row r="69" spans="1:22" s="19" customFormat="1" ht="23.55" customHeight="1" x14ac:dyDescent="0.2">
      <c r="A69" s="18">
        <f t="shared" si="4"/>
        <v>46</v>
      </c>
      <c r="B69" s="39"/>
      <c r="C69" s="40" t="str">
        <f t="shared" si="0"/>
        <v/>
      </c>
      <c r="D69" s="67" t="str">
        <f t="shared" si="1"/>
        <v/>
      </c>
      <c r="E69" s="70"/>
      <c r="F69" s="78"/>
      <c r="G69" s="72"/>
      <c r="H69" s="72"/>
      <c r="I69" s="82"/>
      <c r="J69" s="65"/>
      <c r="K69" s="70"/>
      <c r="L69" s="65"/>
      <c r="M69" s="40">
        <f t="shared" si="9"/>
        <v>0</v>
      </c>
      <c r="N69" s="151" t="str">
        <f t="shared" si="2"/>
        <v/>
      </c>
      <c r="O69" s="151" t="str">
        <f t="shared" si="6"/>
        <v/>
      </c>
      <c r="P69" s="151" t="str">
        <f t="shared" si="7"/>
        <v/>
      </c>
      <c r="Q69" s="151" t="str">
        <f t="shared" si="3"/>
        <v/>
      </c>
      <c r="R69" s="151">
        <f t="shared" si="8"/>
        <v>0</v>
      </c>
      <c r="S69" s="74"/>
      <c r="T69" s="20"/>
      <c r="U69" s="20"/>
      <c r="V69" s="20"/>
    </row>
    <row r="70" spans="1:22" s="19" customFormat="1" ht="23.55" customHeight="1" x14ac:dyDescent="0.2">
      <c r="A70" s="18">
        <f t="shared" si="4"/>
        <v>47</v>
      </c>
      <c r="B70" s="39"/>
      <c r="C70" s="40" t="str">
        <f t="shared" si="0"/>
        <v/>
      </c>
      <c r="D70" s="67" t="str">
        <f t="shared" si="1"/>
        <v/>
      </c>
      <c r="E70" s="70"/>
      <c r="F70" s="78"/>
      <c r="G70" s="72"/>
      <c r="H70" s="72"/>
      <c r="I70" s="82"/>
      <c r="J70" s="65"/>
      <c r="K70" s="70"/>
      <c r="L70" s="65"/>
      <c r="M70" s="40">
        <f t="shared" si="9"/>
        <v>0</v>
      </c>
      <c r="N70" s="151" t="str">
        <f t="shared" si="2"/>
        <v/>
      </c>
      <c r="O70" s="151" t="str">
        <f t="shared" si="6"/>
        <v/>
      </c>
      <c r="P70" s="151" t="str">
        <f t="shared" si="7"/>
        <v/>
      </c>
      <c r="Q70" s="151" t="str">
        <f t="shared" si="3"/>
        <v/>
      </c>
      <c r="R70" s="151">
        <f t="shared" si="8"/>
        <v>0</v>
      </c>
      <c r="S70" s="74"/>
      <c r="T70" s="20"/>
      <c r="U70" s="20"/>
      <c r="V70" s="20"/>
    </row>
    <row r="71" spans="1:22" s="19" customFormat="1" ht="23.55" customHeight="1" x14ac:dyDescent="0.2">
      <c r="A71" s="18">
        <f t="shared" si="4"/>
        <v>48</v>
      </c>
      <c r="B71" s="39"/>
      <c r="C71" s="40" t="str">
        <f t="shared" si="0"/>
        <v/>
      </c>
      <c r="D71" s="67" t="str">
        <f t="shared" si="1"/>
        <v/>
      </c>
      <c r="E71" s="70"/>
      <c r="F71" s="78"/>
      <c r="G71" s="72"/>
      <c r="H71" s="72"/>
      <c r="I71" s="82"/>
      <c r="J71" s="65"/>
      <c r="K71" s="70"/>
      <c r="L71" s="65"/>
      <c r="M71" s="40">
        <f t="shared" si="9"/>
        <v>0</v>
      </c>
      <c r="N71" s="151" t="str">
        <f t="shared" si="2"/>
        <v/>
      </c>
      <c r="O71" s="151" t="str">
        <f t="shared" si="6"/>
        <v/>
      </c>
      <c r="P71" s="151" t="str">
        <f t="shared" si="7"/>
        <v/>
      </c>
      <c r="Q71" s="151" t="str">
        <f t="shared" si="3"/>
        <v/>
      </c>
      <c r="R71" s="151">
        <f t="shared" si="8"/>
        <v>0</v>
      </c>
      <c r="S71" s="74"/>
      <c r="T71" s="20"/>
      <c r="U71" s="20"/>
      <c r="V71" s="20"/>
    </row>
    <row r="72" spans="1:22" s="19" customFormat="1" ht="23.55" customHeight="1" x14ac:dyDescent="0.2">
      <c r="A72" s="18">
        <f t="shared" si="4"/>
        <v>49</v>
      </c>
      <c r="B72" s="39"/>
      <c r="C72" s="40" t="str">
        <f t="shared" si="0"/>
        <v/>
      </c>
      <c r="D72" s="67" t="str">
        <f t="shared" si="1"/>
        <v/>
      </c>
      <c r="E72" s="70"/>
      <c r="F72" s="78"/>
      <c r="G72" s="72"/>
      <c r="H72" s="72"/>
      <c r="I72" s="82"/>
      <c r="J72" s="65"/>
      <c r="K72" s="70"/>
      <c r="L72" s="65"/>
      <c r="M72" s="40">
        <f t="shared" si="9"/>
        <v>0</v>
      </c>
      <c r="N72" s="151" t="str">
        <f t="shared" si="2"/>
        <v/>
      </c>
      <c r="O72" s="151" t="str">
        <f t="shared" si="6"/>
        <v/>
      </c>
      <c r="P72" s="151" t="str">
        <f t="shared" si="7"/>
        <v/>
      </c>
      <c r="Q72" s="151" t="str">
        <f t="shared" si="3"/>
        <v/>
      </c>
      <c r="R72" s="151">
        <f t="shared" si="8"/>
        <v>0</v>
      </c>
      <c r="S72" s="74"/>
      <c r="T72" s="20"/>
      <c r="U72" s="20"/>
      <c r="V72" s="20"/>
    </row>
    <row r="73" spans="1:22" s="19" customFormat="1" ht="23.55" customHeight="1" thickBot="1" x14ac:dyDescent="0.25">
      <c r="A73" s="18">
        <f t="shared" si="4"/>
        <v>50</v>
      </c>
      <c r="B73" s="39"/>
      <c r="C73" s="40" t="str">
        <f t="shared" si="0"/>
        <v/>
      </c>
      <c r="D73" s="67" t="str">
        <f t="shared" si="1"/>
        <v/>
      </c>
      <c r="E73" s="70"/>
      <c r="F73" s="79"/>
      <c r="G73" s="73"/>
      <c r="H73" s="72"/>
      <c r="I73" s="82"/>
      <c r="J73" s="65"/>
      <c r="K73" s="71"/>
      <c r="L73" s="66"/>
      <c r="M73" s="40">
        <f t="shared" si="9"/>
        <v>0</v>
      </c>
      <c r="N73" s="151" t="str">
        <f t="shared" si="2"/>
        <v/>
      </c>
      <c r="O73" s="151" t="str">
        <f t="shared" si="6"/>
        <v/>
      </c>
      <c r="P73" s="151" t="str">
        <f t="shared" si="7"/>
        <v/>
      </c>
      <c r="Q73" s="151" t="str">
        <f t="shared" si="3"/>
        <v/>
      </c>
      <c r="R73" s="151">
        <f t="shared" si="8"/>
        <v>0</v>
      </c>
      <c r="S73" s="74"/>
      <c r="T73" s="20"/>
      <c r="U73" s="20"/>
      <c r="V73" s="20"/>
    </row>
    <row r="74" spans="1:22" ht="17.100000000000001" customHeight="1" thickTop="1" x14ac:dyDescent="0.15">
      <c r="N74" s="152">
        <f>SUM(N24:N73)</f>
        <v>0</v>
      </c>
      <c r="O74" s="152">
        <f>SUM(O24:O73)</f>
        <v>0</v>
      </c>
      <c r="P74" s="152">
        <f>SUM(P24:P73)</f>
        <v>0</v>
      </c>
      <c r="Q74" s="152">
        <f>SUM(Q24:Q73)</f>
        <v>0</v>
      </c>
      <c r="R74" s="152"/>
      <c r="S74" s="13">
        <f>SUM(N74:Q74)</f>
        <v>0</v>
      </c>
    </row>
    <row r="75" spans="1:22" ht="12" hidden="1" customHeight="1" x14ac:dyDescent="0.15">
      <c r="A75" s="2" t="s">
        <v>76</v>
      </c>
      <c r="B75" s="7" t="s">
        <v>79</v>
      </c>
      <c r="C75" s="2" t="s">
        <v>76</v>
      </c>
      <c r="D75" s="8">
        <v>6000</v>
      </c>
      <c r="E75" s="8"/>
      <c r="F75" s="17"/>
      <c r="J75" s="11"/>
    </row>
    <row r="76" spans="1:22" ht="12" hidden="1" customHeight="1" x14ac:dyDescent="0.15">
      <c r="A76" s="2" t="s">
        <v>77</v>
      </c>
      <c r="B76" s="7" t="s">
        <v>79</v>
      </c>
      <c r="C76" s="2" t="s">
        <v>77</v>
      </c>
      <c r="D76" s="8">
        <v>6000</v>
      </c>
      <c r="E76" s="8"/>
      <c r="F76" s="2"/>
    </row>
    <row r="77" spans="1:22" ht="12" hidden="1" customHeight="1" x14ac:dyDescent="0.15">
      <c r="A77" s="2" t="s">
        <v>78</v>
      </c>
      <c r="B77" s="7" t="s">
        <v>80</v>
      </c>
      <c r="C77" s="2" t="s">
        <v>78</v>
      </c>
      <c r="D77" s="8">
        <v>6000</v>
      </c>
      <c r="E77" s="8"/>
      <c r="F77" s="2"/>
    </row>
    <row r="78" spans="1:22" ht="12" hidden="1" customHeight="1" x14ac:dyDescent="0.15">
      <c r="A78" s="2" t="s">
        <v>116</v>
      </c>
      <c r="B78" s="7" t="s">
        <v>79</v>
      </c>
      <c r="C78" s="2" t="s">
        <v>115</v>
      </c>
      <c r="D78" s="8">
        <v>6000</v>
      </c>
      <c r="E78" s="8"/>
      <c r="F78" s="2"/>
    </row>
    <row r="79" spans="1:22" ht="12" hidden="1" customHeight="1" x14ac:dyDescent="0.15">
      <c r="A79" s="2">
        <v>1</v>
      </c>
      <c r="B79" s="7" t="s">
        <v>80</v>
      </c>
      <c r="C79" s="2" t="s">
        <v>83</v>
      </c>
      <c r="D79" s="8">
        <v>11000</v>
      </c>
      <c r="E79" s="8"/>
      <c r="F79" s="2"/>
    </row>
    <row r="80" spans="1:22" ht="12" hidden="1" customHeight="1" x14ac:dyDescent="0.15">
      <c r="A80" s="2">
        <v>2</v>
      </c>
      <c r="B80" s="7" t="s">
        <v>80</v>
      </c>
      <c r="C80" s="2" t="s">
        <v>84</v>
      </c>
      <c r="D80" s="8">
        <v>11000</v>
      </c>
      <c r="E80" s="8"/>
      <c r="F80" s="2"/>
    </row>
    <row r="81" spans="1:6" ht="12" hidden="1" customHeight="1" x14ac:dyDescent="0.15">
      <c r="A81" s="2">
        <v>3</v>
      </c>
      <c r="B81" s="7" t="s">
        <v>80</v>
      </c>
      <c r="C81" s="2" t="s">
        <v>212</v>
      </c>
      <c r="D81" s="8">
        <v>11000</v>
      </c>
      <c r="E81" s="8"/>
      <c r="F81" s="2"/>
    </row>
    <row r="82" spans="1:6" ht="12" hidden="1" customHeight="1" x14ac:dyDescent="0.15">
      <c r="A82" s="2">
        <v>4</v>
      </c>
      <c r="B82" s="7" t="s">
        <v>80</v>
      </c>
      <c r="C82" s="2" t="s">
        <v>213</v>
      </c>
      <c r="D82" s="8">
        <v>11000</v>
      </c>
      <c r="E82" s="8"/>
      <c r="F82" s="2"/>
    </row>
    <row r="83" spans="1:6" ht="12" hidden="1" customHeight="1" x14ac:dyDescent="0.15">
      <c r="A83" s="2">
        <v>5</v>
      </c>
      <c r="B83" s="7" t="s">
        <v>80</v>
      </c>
      <c r="C83" s="2" t="s">
        <v>85</v>
      </c>
      <c r="D83" s="8">
        <v>11000</v>
      </c>
      <c r="E83" s="8"/>
      <c r="F83" s="2"/>
    </row>
    <row r="84" spans="1:6" ht="12" hidden="1" customHeight="1" x14ac:dyDescent="0.15">
      <c r="A84" s="2">
        <v>6</v>
      </c>
      <c r="B84" s="7" t="s">
        <v>80</v>
      </c>
      <c r="C84" s="2" t="s">
        <v>86</v>
      </c>
      <c r="D84" s="8">
        <v>11000</v>
      </c>
      <c r="E84" s="8"/>
      <c r="F84" s="2"/>
    </row>
    <row r="85" spans="1:6" ht="12" hidden="1" customHeight="1" x14ac:dyDescent="0.15">
      <c r="A85" s="2">
        <v>7</v>
      </c>
      <c r="B85" s="7" t="s">
        <v>80</v>
      </c>
      <c r="C85" s="2" t="s">
        <v>87</v>
      </c>
      <c r="D85" s="8">
        <v>11000</v>
      </c>
      <c r="E85" s="8"/>
      <c r="F85" s="2"/>
    </row>
    <row r="86" spans="1:6" ht="12" hidden="1" customHeight="1" x14ac:dyDescent="0.15">
      <c r="A86" s="2">
        <v>8</v>
      </c>
      <c r="B86" s="7" t="s">
        <v>80</v>
      </c>
      <c r="C86" s="2" t="s">
        <v>214</v>
      </c>
      <c r="D86" s="8">
        <v>11000</v>
      </c>
      <c r="E86" s="8"/>
      <c r="F86" s="2"/>
    </row>
    <row r="87" spans="1:6" ht="12" hidden="1" customHeight="1" x14ac:dyDescent="0.15">
      <c r="A87" s="2">
        <v>9</v>
      </c>
      <c r="B87" s="7" t="s">
        <v>80</v>
      </c>
      <c r="C87" s="2" t="s">
        <v>215</v>
      </c>
      <c r="D87" s="8">
        <v>11000</v>
      </c>
      <c r="E87" s="8"/>
      <c r="F87" s="2"/>
    </row>
    <row r="88" spans="1:6" ht="12" hidden="1" customHeight="1" x14ac:dyDescent="0.15">
      <c r="A88" s="2">
        <v>10</v>
      </c>
      <c r="B88" s="7" t="s">
        <v>80</v>
      </c>
      <c r="C88" s="2" t="s">
        <v>88</v>
      </c>
      <c r="D88" s="8">
        <v>11000</v>
      </c>
      <c r="E88" s="8"/>
      <c r="F88" s="2"/>
    </row>
    <row r="89" spans="1:6" ht="12" hidden="1" customHeight="1" x14ac:dyDescent="0.15">
      <c r="A89" s="2">
        <v>11</v>
      </c>
      <c r="B89" s="7" t="s">
        <v>80</v>
      </c>
      <c r="C89" s="2" t="s">
        <v>89</v>
      </c>
      <c r="D89" s="8">
        <v>11000</v>
      </c>
      <c r="E89" s="8"/>
      <c r="F89" s="2"/>
    </row>
    <row r="90" spans="1:6" ht="12" hidden="1" customHeight="1" x14ac:dyDescent="0.15">
      <c r="A90" s="2">
        <v>12</v>
      </c>
      <c r="B90" s="7" t="s">
        <v>81</v>
      </c>
      <c r="C90" s="2" t="s">
        <v>90</v>
      </c>
      <c r="D90" s="8">
        <v>10000</v>
      </c>
      <c r="E90" s="8"/>
      <c r="F90" s="2"/>
    </row>
    <row r="91" spans="1:6" ht="12" hidden="1" customHeight="1" x14ac:dyDescent="0.15">
      <c r="A91" s="2">
        <v>13</v>
      </c>
      <c r="B91" s="7" t="s">
        <v>81</v>
      </c>
      <c r="C91" s="2" t="s">
        <v>91</v>
      </c>
      <c r="D91" s="8">
        <v>10000</v>
      </c>
      <c r="E91" s="8"/>
      <c r="F91" s="2"/>
    </row>
    <row r="92" spans="1:6" ht="12" hidden="1" customHeight="1" x14ac:dyDescent="0.15">
      <c r="A92" s="2">
        <v>14</v>
      </c>
      <c r="B92" s="7" t="s">
        <v>81</v>
      </c>
      <c r="C92" s="2" t="s">
        <v>93</v>
      </c>
      <c r="D92" s="8">
        <v>10000</v>
      </c>
      <c r="E92" s="8"/>
      <c r="F92" s="2"/>
    </row>
    <row r="93" spans="1:6" ht="12" hidden="1" customHeight="1" x14ac:dyDescent="0.15">
      <c r="A93" s="2">
        <v>15</v>
      </c>
      <c r="B93" s="7" t="s">
        <v>81</v>
      </c>
      <c r="C93" s="2" t="s">
        <v>94</v>
      </c>
      <c r="D93" s="8">
        <v>10000</v>
      </c>
      <c r="E93" s="8"/>
      <c r="F93" s="2"/>
    </row>
    <row r="94" spans="1:6" ht="12" hidden="1" customHeight="1" x14ac:dyDescent="0.15">
      <c r="A94" s="2">
        <v>16</v>
      </c>
      <c r="B94" s="7" t="s">
        <v>81</v>
      </c>
      <c r="C94" s="2" t="s">
        <v>95</v>
      </c>
      <c r="D94" s="8">
        <v>10000</v>
      </c>
      <c r="E94" s="8"/>
      <c r="F94" s="2"/>
    </row>
    <row r="95" spans="1:6" ht="12" hidden="1" customHeight="1" x14ac:dyDescent="0.15">
      <c r="A95" s="2">
        <v>17</v>
      </c>
      <c r="B95" s="7" t="s">
        <v>81</v>
      </c>
      <c r="C95" s="2" t="s">
        <v>104</v>
      </c>
      <c r="D95" s="8">
        <v>10000</v>
      </c>
      <c r="E95" s="8"/>
      <c r="F95" s="2"/>
    </row>
    <row r="96" spans="1:6" ht="12" hidden="1" customHeight="1" x14ac:dyDescent="0.15">
      <c r="A96" s="2">
        <v>18</v>
      </c>
      <c r="B96" s="7" t="s">
        <v>81</v>
      </c>
      <c r="C96" s="2" t="s">
        <v>105</v>
      </c>
      <c r="D96" s="8">
        <v>10000</v>
      </c>
      <c r="E96" s="8"/>
      <c r="F96" s="2"/>
    </row>
    <row r="97" spans="1:6" ht="12" hidden="1" customHeight="1" x14ac:dyDescent="0.15">
      <c r="A97" s="2">
        <v>19</v>
      </c>
      <c r="B97" s="7" t="s">
        <v>81</v>
      </c>
      <c r="C97" s="2" t="s">
        <v>96</v>
      </c>
      <c r="D97" s="8">
        <v>10000</v>
      </c>
      <c r="E97" s="8"/>
      <c r="F97" s="2"/>
    </row>
    <row r="98" spans="1:6" ht="12" hidden="1" customHeight="1" x14ac:dyDescent="0.15">
      <c r="A98" s="2">
        <v>20</v>
      </c>
      <c r="B98" s="7" t="s">
        <v>81</v>
      </c>
      <c r="C98" s="2" t="s">
        <v>111</v>
      </c>
      <c r="D98" s="8">
        <v>10000</v>
      </c>
      <c r="E98" s="8"/>
      <c r="F98" s="2"/>
    </row>
    <row r="99" spans="1:6" ht="12" hidden="1" customHeight="1" x14ac:dyDescent="0.15">
      <c r="A99" s="2">
        <v>21</v>
      </c>
      <c r="B99" s="7" t="s">
        <v>81</v>
      </c>
      <c r="C99" s="2" t="s">
        <v>97</v>
      </c>
      <c r="D99" s="8">
        <v>10000</v>
      </c>
      <c r="E99" s="8"/>
      <c r="F99" s="2"/>
    </row>
    <row r="100" spans="1:6" ht="12" hidden="1" customHeight="1" x14ac:dyDescent="0.15">
      <c r="A100" s="2">
        <v>22</v>
      </c>
      <c r="B100" s="7" t="s">
        <v>81</v>
      </c>
      <c r="C100" s="2" t="s">
        <v>112</v>
      </c>
      <c r="D100" s="8">
        <v>10000</v>
      </c>
      <c r="E100" s="8"/>
      <c r="F100" s="2"/>
    </row>
    <row r="101" spans="1:6" ht="12" hidden="1" customHeight="1" x14ac:dyDescent="0.15">
      <c r="A101" s="2">
        <v>23</v>
      </c>
      <c r="B101" s="7" t="s">
        <v>81</v>
      </c>
      <c r="C101" s="2" t="s">
        <v>98</v>
      </c>
      <c r="D101" s="8">
        <v>10000</v>
      </c>
      <c r="E101" s="8"/>
      <c r="F101" s="2"/>
    </row>
    <row r="102" spans="1:6" ht="12" hidden="1" customHeight="1" x14ac:dyDescent="0.15">
      <c r="A102" s="2">
        <v>24</v>
      </c>
      <c r="B102" s="7" t="s">
        <v>82</v>
      </c>
      <c r="C102" s="2" t="s">
        <v>99</v>
      </c>
      <c r="D102" s="8">
        <v>10000</v>
      </c>
      <c r="E102" s="8"/>
      <c r="F102" s="2"/>
    </row>
    <row r="103" spans="1:6" ht="12" hidden="1" customHeight="1" x14ac:dyDescent="0.15">
      <c r="A103" s="2">
        <v>25</v>
      </c>
      <c r="B103" s="7" t="s">
        <v>82</v>
      </c>
      <c r="C103" s="2" t="s">
        <v>100</v>
      </c>
      <c r="D103" s="8">
        <v>10000</v>
      </c>
      <c r="E103" s="8"/>
      <c r="F103" s="2"/>
    </row>
    <row r="104" spans="1:6" ht="12" hidden="1" customHeight="1" x14ac:dyDescent="0.15">
      <c r="A104" s="2">
        <v>26</v>
      </c>
      <c r="B104" s="7" t="s">
        <v>82</v>
      </c>
      <c r="C104" s="2" t="s">
        <v>92</v>
      </c>
      <c r="D104" s="8">
        <v>10000</v>
      </c>
      <c r="E104" s="63"/>
      <c r="F104" s="2"/>
    </row>
    <row r="105" spans="1:6" ht="12" hidden="1" customHeight="1" x14ac:dyDescent="0.15">
      <c r="A105" s="2">
        <v>27</v>
      </c>
      <c r="B105" s="7" t="s">
        <v>82</v>
      </c>
      <c r="C105" s="2" t="s">
        <v>101</v>
      </c>
      <c r="D105" s="8">
        <v>10000</v>
      </c>
      <c r="E105" s="35"/>
      <c r="F105" s="2"/>
    </row>
    <row r="106" spans="1:6" ht="12" hidden="1" customHeight="1" x14ac:dyDescent="0.15">
      <c r="A106" s="2">
        <v>28</v>
      </c>
      <c r="B106" s="7" t="s">
        <v>82</v>
      </c>
      <c r="C106" s="2" t="s">
        <v>102</v>
      </c>
      <c r="D106" s="8">
        <v>10000</v>
      </c>
      <c r="E106" s="35"/>
      <c r="F106" s="2"/>
    </row>
    <row r="107" spans="1:6" ht="12" hidden="1" customHeight="1" x14ac:dyDescent="0.15">
      <c r="A107" s="2">
        <v>29</v>
      </c>
      <c r="B107" s="7" t="s">
        <v>82</v>
      </c>
      <c r="C107" s="2" t="s">
        <v>103</v>
      </c>
      <c r="D107" s="8">
        <v>10000</v>
      </c>
      <c r="E107" s="35"/>
      <c r="F107" s="2"/>
    </row>
    <row r="108" spans="1:6" ht="12" hidden="1" customHeight="1" x14ac:dyDescent="0.15">
      <c r="A108" s="2">
        <v>30</v>
      </c>
      <c r="B108" s="7" t="s">
        <v>82</v>
      </c>
      <c r="C108" s="2" t="s">
        <v>106</v>
      </c>
      <c r="D108" s="8">
        <v>10000</v>
      </c>
      <c r="E108" s="35"/>
      <c r="F108" s="2"/>
    </row>
    <row r="109" spans="1:6" ht="12" hidden="1" customHeight="1" x14ac:dyDescent="0.15">
      <c r="A109" s="2">
        <v>31</v>
      </c>
      <c r="B109" s="7" t="s">
        <v>82</v>
      </c>
      <c r="C109" s="2" t="s">
        <v>107</v>
      </c>
      <c r="D109" s="8">
        <v>10000</v>
      </c>
      <c r="E109" s="35"/>
      <c r="F109" s="2"/>
    </row>
    <row r="110" spans="1:6" ht="12" hidden="1" customHeight="1" x14ac:dyDescent="0.15">
      <c r="A110" s="2">
        <v>32</v>
      </c>
      <c r="B110" s="7" t="s">
        <v>82</v>
      </c>
      <c r="C110" s="2" t="s">
        <v>108</v>
      </c>
      <c r="D110" s="8">
        <v>10000</v>
      </c>
      <c r="E110" s="35"/>
      <c r="F110" s="2"/>
    </row>
    <row r="111" spans="1:6" ht="12" hidden="1" customHeight="1" x14ac:dyDescent="0.15">
      <c r="A111" s="2">
        <v>33</v>
      </c>
      <c r="B111" s="7" t="s">
        <v>82</v>
      </c>
      <c r="C111" s="2" t="s">
        <v>109</v>
      </c>
      <c r="D111" s="8">
        <v>10000</v>
      </c>
      <c r="E111" s="35"/>
      <c r="F111" s="2"/>
    </row>
    <row r="112" spans="1:6" ht="12" hidden="1" customHeight="1" x14ac:dyDescent="0.15">
      <c r="A112" s="2">
        <v>34</v>
      </c>
      <c r="B112" s="7" t="s">
        <v>82</v>
      </c>
      <c r="C112" s="2" t="s">
        <v>110</v>
      </c>
      <c r="D112" s="8">
        <v>10000</v>
      </c>
      <c r="E112" s="35"/>
      <c r="F112" s="2"/>
    </row>
    <row r="113" spans="1:6" ht="12" hidden="1" customHeight="1" x14ac:dyDescent="0.15">
      <c r="A113" s="2">
        <v>35</v>
      </c>
      <c r="B113" s="7" t="s">
        <v>82</v>
      </c>
      <c r="C113" s="2" t="s">
        <v>113</v>
      </c>
      <c r="D113" s="8">
        <v>10000</v>
      </c>
      <c r="E113" s="35"/>
      <c r="F113" s="2"/>
    </row>
    <row r="114" spans="1:6" ht="12" hidden="1" customHeight="1" x14ac:dyDescent="0.15">
      <c r="A114" s="2">
        <v>36</v>
      </c>
      <c r="B114" s="7" t="s">
        <v>82</v>
      </c>
      <c r="C114" s="2" t="s">
        <v>114</v>
      </c>
      <c r="D114" s="8">
        <v>10000</v>
      </c>
      <c r="E114" s="35"/>
      <c r="F114" s="2"/>
    </row>
    <row r="115" spans="1:6" ht="12" hidden="1" customHeight="1" x14ac:dyDescent="0.15">
      <c r="A115" s="2"/>
      <c r="B115" s="7"/>
      <c r="C115" s="2"/>
      <c r="D115" s="35"/>
      <c r="E115" s="35"/>
      <c r="F115" s="2"/>
    </row>
    <row r="116" spans="1:6" ht="12" hidden="1" customHeight="1" x14ac:dyDescent="0.15">
      <c r="A116" s="2"/>
      <c r="B116" s="7"/>
      <c r="C116" s="2"/>
      <c r="D116" s="35"/>
      <c r="E116" s="35"/>
      <c r="F116" s="2"/>
    </row>
    <row r="117" spans="1:6" ht="12" hidden="1" customHeight="1" x14ac:dyDescent="0.15">
      <c r="A117" s="8" t="s">
        <v>121</v>
      </c>
      <c r="B117" s="10"/>
      <c r="C117" s="2"/>
      <c r="D117" s="35"/>
      <c r="E117" s="35"/>
      <c r="F117" s="2"/>
    </row>
    <row r="118" spans="1:6" ht="12" hidden="1" customHeight="1" x14ac:dyDescent="0.15">
      <c r="A118" s="7" t="s">
        <v>122</v>
      </c>
      <c r="B118" s="10">
        <v>5000</v>
      </c>
      <c r="C118" s="2"/>
      <c r="D118" s="35"/>
      <c r="E118" s="35"/>
      <c r="F118" s="2"/>
    </row>
    <row r="119" spans="1:6" ht="12" hidden="1" customHeight="1" x14ac:dyDescent="0.15">
      <c r="A119" s="2"/>
      <c r="B119" s="7"/>
      <c r="C119" s="2"/>
      <c r="D119" s="35"/>
      <c r="E119" s="35"/>
      <c r="F119" s="2"/>
    </row>
    <row r="120" spans="1:6" ht="12" hidden="1" customHeight="1" x14ac:dyDescent="0.15">
      <c r="A120" s="2" t="s">
        <v>33</v>
      </c>
      <c r="B120" s="17">
        <v>-2000</v>
      </c>
      <c r="C120" s="2"/>
      <c r="D120" s="35"/>
      <c r="E120" s="35"/>
      <c r="F120" s="2"/>
    </row>
    <row r="121" spans="1:6" ht="12" hidden="1" customHeight="1" x14ac:dyDescent="0.15">
      <c r="A121" s="2"/>
      <c r="B121" s="7"/>
      <c r="C121" s="2"/>
      <c r="D121" s="35"/>
      <c r="E121" s="35"/>
      <c r="F121" s="2"/>
    </row>
    <row r="122" spans="1:6" ht="12" hidden="1" customHeight="1" x14ac:dyDescent="0.15">
      <c r="A122" s="2"/>
      <c r="B122" s="7"/>
      <c r="C122" s="2"/>
      <c r="D122" s="35"/>
      <c r="E122" s="35"/>
      <c r="F122" s="2"/>
    </row>
    <row r="123" spans="1:6" ht="12" hidden="1" customHeight="1" x14ac:dyDescent="0.15">
      <c r="A123" s="2" t="s">
        <v>217</v>
      </c>
      <c r="B123" s="17"/>
      <c r="C123" s="2"/>
      <c r="D123" s="35"/>
      <c r="E123" s="35"/>
      <c r="F123" s="2"/>
    </row>
    <row r="124" spans="1:6" ht="12" hidden="1" customHeight="1" x14ac:dyDescent="0.15">
      <c r="A124" s="2" t="s">
        <v>223</v>
      </c>
      <c r="B124" s="10">
        <v>11000</v>
      </c>
      <c r="C124" s="2"/>
      <c r="D124" s="35"/>
      <c r="E124" s="35"/>
      <c r="F124" s="2"/>
    </row>
    <row r="125" spans="1:6" ht="12" hidden="1" customHeight="1" x14ac:dyDescent="0.15">
      <c r="A125" s="2"/>
      <c r="B125" s="7"/>
      <c r="C125" s="2"/>
      <c r="D125" s="35"/>
      <c r="E125" s="35"/>
      <c r="F125" s="2"/>
    </row>
    <row r="126" spans="1:6" ht="12" hidden="1" customHeight="1" x14ac:dyDescent="0.15">
      <c r="A126" s="2" t="s">
        <v>226</v>
      </c>
      <c r="B126" s="7"/>
      <c r="C126" s="2"/>
      <c r="D126" s="35"/>
      <c r="E126" s="35"/>
      <c r="F126" s="2"/>
    </row>
    <row r="127" spans="1:6" ht="12" hidden="1" customHeight="1" x14ac:dyDescent="0.15">
      <c r="A127" s="2" t="s">
        <v>225</v>
      </c>
      <c r="B127" s="7"/>
      <c r="C127" s="2"/>
      <c r="D127" s="35"/>
      <c r="E127" s="35"/>
      <c r="F127" s="2"/>
    </row>
    <row r="128" spans="1:6" ht="12" hidden="1" customHeight="1" x14ac:dyDescent="0.15">
      <c r="A128" s="2" t="s">
        <v>227</v>
      </c>
      <c r="B128" s="7"/>
      <c r="C128" s="2"/>
      <c r="D128" s="35"/>
      <c r="E128" s="35"/>
      <c r="F128" s="2"/>
    </row>
    <row r="129" spans="1:6" ht="12" customHeight="1" x14ac:dyDescent="0.15">
      <c r="A129" s="2"/>
      <c r="B129" s="7"/>
      <c r="C129" s="2"/>
      <c r="D129" s="35"/>
      <c r="E129" s="35"/>
      <c r="F129" s="2"/>
    </row>
    <row r="130" spans="1:6" ht="12" customHeight="1" x14ac:dyDescent="0.15">
      <c r="A130" s="2"/>
      <c r="B130" s="7"/>
      <c r="C130" s="2"/>
      <c r="D130" s="35"/>
      <c r="E130" s="35"/>
      <c r="F130" s="2"/>
    </row>
    <row r="131" spans="1:6" ht="12" customHeight="1" x14ac:dyDescent="0.15">
      <c r="A131" s="2"/>
      <c r="B131" s="7"/>
      <c r="C131" s="2"/>
      <c r="D131" s="35"/>
      <c r="E131" s="35"/>
      <c r="F131" s="2"/>
    </row>
    <row r="132" spans="1:6" ht="12" customHeight="1" x14ac:dyDescent="0.15">
      <c r="A132" s="2"/>
      <c r="B132" s="7"/>
      <c r="C132" s="2"/>
      <c r="D132" s="35"/>
      <c r="E132" s="35"/>
      <c r="F132" s="2"/>
    </row>
    <row r="133" spans="1:6" ht="12" customHeight="1" x14ac:dyDescent="0.15">
      <c r="A133" s="2"/>
      <c r="B133" s="7"/>
      <c r="C133" s="2"/>
      <c r="D133" s="35"/>
      <c r="E133" s="35"/>
      <c r="F133" s="2"/>
    </row>
    <row r="134" spans="1:6" ht="12" customHeight="1" x14ac:dyDescent="0.15">
      <c r="A134" s="2"/>
      <c r="B134" s="7"/>
      <c r="C134" s="2"/>
      <c r="D134" s="35"/>
      <c r="E134" s="35"/>
      <c r="F134" s="2"/>
    </row>
    <row r="135" spans="1:6" ht="12" customHeight="1" x14ac:dyDescent="0.15">
      <c r="A135" s="2"/>
      <c r="B135" s="7"/>
      <c r="C135" s="2"/>
      <c r="D135" s="35"/>
      <c r="E135" s="35"/>
      <c r="F135" s="2"/>
    </row>
    <row r="136" spans="1:6" ht="12" customHeight="1" x14ac:dyDescent="0.15">
      <c r="A136" s="2"/>
      <c r="B136" s="7"/>
      <c r="C136" s="2"/>
      <c r="D136" s="35"/>
      <c r="E136" s="35"/>
    </row>
    <row r="137" spans="1:6" ht="12" customHeight="1" x14ac:dyDescent="0.15">
      <c r="A137" s="2"/>
      <c r="B137" s="7"/>
      <c r="C137" s="2"/>
      <c r="D137" s="35"/>
      <c r="E137" s="35"/>
    </row>
    <row r="138" spans="1:6" ht="12" customHeight="1" x14ac:dyDescent="0.15">
      <c r="A138" s="2"/>
      <c r="B138" s="7"/>
      <c r="C138" s="2"/>
      <c r="D138" s="35"/>
      <c r="E138" s="35"/>
      <c r="F138" s="17"/>
    </row>
    <row r="139" spans="1:6" ht="12" customHeight="1" x14ac:dyDescent="0.15">
      <c r="A139" s="2"/>
      <c r="B139" s="7"/>
      <c r="C139" s="2"/>
      <c r="D139" s="35"/>
      <c r="E139" s="35"/>
      <c r="F139" s="2"/>
    </row>
    <row r="140" spans="1:6" ht="12" customHeight="1" x14ac:dyDescent="0.15">
      <c r="A140" s="2"/>
      <c r="B140" s="7"/>
      <c r="C140" s="2"/>
      <c r="D140" s="8"/>
      <c r="E140" s="8"/>
      <c r="F140" s="2"/>
    </row>
    <row r="141" spans="1:6" ht="12" customHeight="1" x14ac:dyDescent="0.15">
      <c r="A141" s="2"/>
      <c r="B141" s="7"/>
      <c r="C141" s="2"/>
      <c r="D141" s="8"/>
      <c r="E141" s="8"/>
      <c r="F141" s="2"/>
    </row>
    <row r="142" spans="1:6" ht="12" customHeight="1" x14ac:dyDescent="0.15">
      <c r="A142" s="8"/>
      <c r="B142" s="10"/>
      <c r="D142" s="8"/>
      <c r="E142" s="8"/>
      <c r="F142" s="2"/>
    </row>
    <row r="143" spans="1:6" ht="12" customHeight="1" x14ac:dyDescent="0.15">
      <c r="A143" s="7"/>
      <c r="B143" s="10"/>
      <c r="D143" s="8"/>
      <c r="E143" s="8"/>
    </row>
    <row r="144" spans="1:6" ht="12" customHeight="1" x14ac:dyDescent="0.15">
      <c r="A144" s="7"/>
      <c r="B144" s="10"/>
      <c r="D144" s="8"/>
      <c r="E144" s="8"/>
    </row>
    <row r="145" spans="1:5" ht="12" customHeight="1" x14ac:dyDescent="0.15">
      <c r="A145" s="7"/>
      <c r="B145" s="10"/>
      <c r="D145" s="8"/>
      <c r="E145" s="8"/>
    </row>
    <row r="146" spans="1:5" ht="12" customHeight="1" x14ac:dyDescent="0.15">
      <c r="D146" s="8"/>
      <c r="E146" s="8"/>
    </row>
    <row r="147" spans="1:5" ht="12" customHeight="1" x14ac:dyDescent="0.15">
      <c r="D147" s="8"/>
      <c r="E147" s="8"/>
    </row>
    <row r="148" spans="1:5" ht="12" customHeight="1" x14ac:dyDescent="0.15">
      <c r="A148" s="2"/>
      <c r="B148" s="7"/>
      <c r="C148" s="2"/>
      <c r="D148" s="8"/>
      <c r="E148" s="8"/>
    </row>
    <row r="149" spans="1:5" ht="12" customHeight="1" x14ac:dyDescent="0.15">
      <c r="A149" s="27"/>
      <c r="B149" s="27"/>
      <c r="C149" s="2"/>
      <c r="D149" s="8"/>
      <c r="E149" s="8"/>
    </row>
    <row r="150" spans="1:5" ht="12" customHeight="1" x14ac:dyDescent="0.15">
      <c r="A150" s="27"/>
      <c r="B150" s="27"/>
      <c r="C150" s="2"/>
      <c r="D150" s="8"/>
      <c r="E150" s="8"/>
    </row>
    <row r="151" spans="1:5" ht="12" customHeight="1" x14ac:dyDescent="0.15">
      <c r="A151" s="27"/>
      <c r="B151" s="27"/>
      <c r="C151" s="2"/>
      <c r="D151" s="8"/>
      <c r="E151" s="8"/>
    </row>
    <row r="152" spans="1:5" ht="12" customHeight="1" x14ac:dyDescent="0.15">
      <c r="A152" s="27"/>
      <c r="B152" s="27"/>
      <c r="C152" s="2"/>
      <c r="D152" s="8"/>
      <c r="E152" s="8"/>
    </row>
    <row r="153" spans="1:5" ht="12" customHeight="1" x14ac:dyDescent="0.15">
      <c r="A153" s="27"/>
      <c r="B153" s="27"/>
      <c r="C153" s="2"/>
      <c r="D153" s="8"/>
      <c r="E153" s="8"/>
    </row>
    <row r="154" spans="1:5" ht="12" customHeight="1" x14ac:dyDescent="0.15">
      <c r="A154" s="27"/>
      <c r="B154" s="27"/>
      <c r="C154" s="2"/>
      <c r="D154" s="8"/>
      <c r="E154" s="8"/>
    </row>
    <row r="155" spans="1:5" ht="12" customHeight="1" x14ac:dyDescent="0.15">
      <c r="A155" s="27"/>
      <c r="B155" s="27"/>
      <c r="C155" s="2"/>
      <c r="D155" s="8"/>
      <c r="E155" s="8"/>
    </row>
    <row r="156" spans="1:5" ht="12" customHeight="1" x14ac:dyDescent="0.15">
      <c r="A156" s="27"/>
      <c r="B156" s="27"/>
      <c r="C156" s="2"/>
      <c r="D156" s="8"/>
      <c r="E156" s="8"/>
    </row>
    <row r="157" spans="1:5" ht="12" customHeight="1" x14ac:dyDescent="0.15">
      <c r="A157" s="27"/>
      <c r="B157" s="27"/>
      <c r="C157" s="2"/>
      <c r="D157" s="8"/>
      <c r="E157" s="8"/>
    </row>
    <row r="158" spans="1:5" ht="12" customHeight="1" x14ac:dyDescent="0.15">
      <c r="A158" s="27"/>
      <c r="B158" s="27"/>
      <c r="C158" s="2"/>
      <c r="D158" s="8"/>
      <c r="E158" s="8"/>
    </row>
    <row r="159" spans="1:5" ht="12" customHeight="1" x14ac:dyDescent="0.15">
      <c r="A159" s="27"/>
      <c r="B159" s="27"/>
      <c r="C159" s="2"/>
      <c r="D159" s="8"/>
      <c r="E159" s="8"/>
    </row>
    <row r="160" spans="1:5" ht="12" customHeight="1" x14ac:dyDescent="0.15">
      <c r="A160" s="27"/>
      <c r="B160" s="27"/>
      <c r="C160" s="2"/>
      <c r="D160" s="8"/>
      <c r="E160" s="8"/>
    </row>
    <row r="161" spans="1:5" ht="12" customHeight="1" x14ac:dyDescent="0.15">
      <c r="A161" s="27"/>
      <c r="B161" s="27"/>
      <c r="C161" s="2"/>
      <c r="D161" s="8"/>
      <c r="E161" s="8"/>
    </row>
    <row r="162" spans="1:5" ht="12" customHeight="1" x14ac:dyDescent="0.15">
      <c r="A162" s="27"/>
      <c r="B162" s="27"/>
      <c r="C162" s="2"/>
      <c r="D162" s="8"/>
      <c r="E162" s="8"/>
    </row>
    <row r="163" spans="1:5" ht="12" customHeight="1" x14ac:dyDescent="0.15">
      <c r="A163" s="27"/>
      <c r="B163" s="27"/>
      <c r="C163" s="2"/>
      <c r="D163" s="8"/>
      <c r="E163" s="8"/>
    </row>
    <row r="164" spans="1:5" ht="12" customHeight="1" x14ac:dyDescent="0.15">
      <c r="A164" s="27"/>
      <c r="B164" s="27"/>
      <c r="C164" s="2"/>
      <c r="D164" s="8"/>
      <c r="E164" s="8"/>
    </row>
    <row r="165" spans="1:5" ht="12" customHeight="1" x14ac:dyDescent="0.15">
      <c r="A165" s="2"/>
      <c r="B165" s="2"/>
      <c r="C165" s="2"/>
      <c r="D165" s="8"/>
      <c r="E165" s="8"/>
    </row>
    <row r="166" spans="1:5" ht="12" customHeight="1" x14ac:dyDescent="0.15">
      <c r="A166" s="2"/>
      <c r="B166" s="2"/>
      <c r="C166" s="2"/>
      <c r="D166" s="8"/>
      <c r="E166" s="8"/>
    </row>
    <row r="167" spans="1:5" ht="12" customHeight="1" x14ac:dyDescent="0.15">
      <c r="A167" s="2"/>
      <c r="B167" s="2"/>
      <c r="C167" s="2"/>
      <c r="D167" s="8"/>
      <c r="E167" s="8"/>
    </row>
    <row r="168" spans="1:5" ht="12" customHeight="1" x14ac:dyDescent="0.15">
      <c r="A168" s="2"/>
      <c r="B168" s="2"/>
      <c r="C168" s="2"/>
      <c r="D168" s="8"/>
      <c r="E168" s="8"/>
    </row>
    <row r="169" spans="1:5" ht="12" customHeight="1" x14ac:dyDescent="0.15">
      <c r="A169" s="2"/>
      <c r="B169" s="2"/>
      <c r="C169" s="2"/>
      <c r="D169" s="8"/>
      <c r="E169" s="8"/>
    </row>
    <row r="170" spans="1:5" ht="12" customHeight="1" x14ac:dyDescent="0.15">
      <c r="A170" s="2"/>
      <c r="B170" s="2"/>
      <c r="C170" s="2"/>
      <c r="D170" s="8"/>
      <c r="E170" s="8"/>
    </row>
    <row r="171" spans="1:5" ht="12" customHeight="1" x14ac:dyDescent="0.15">
      <c r="A171" s="2"/>
      <c r="B171" s="2"/>
      <c r="C171" s="2"/>
      <c r="D171" s="8"/>
      <c r="E171" s="8"/>
    </row>
    <row r="172" spans="1:5" ht="12" customHeight="1" x14ac:dyDescent="0.15">
      <c r="A172" s="2"/>
      <c r="B172" s="2"/>
      <c r="C172" s="2"/>
      <c r="D172" s="8"/>
      <c r="E172" s="8"/>
    </row>
    <row r="173" spans="1:5" ht="12" customHeight="1" x14ac:dyDescent="0.15">
      <c r="A173" s="2"/>
      <c r="B173" s="2"/>
      <c r="C173" s="2"/>
      <c r="D173" s="8"/>
      <c r="E173" s="8"/>
    </row>
    <row r="174" spans="1:5" ht="12" customHeight="1" x14ac:dyDescent="0.15">
      <c r="A174" s="2"/>
      <c r="B174" s="2"/>
      <c r="C174" s="2"/>
      <c r="D174" s="8"/>
      <c r="E174" s="8"/>
    </row>
    <row r="175" spans="1:5" ht="12" customHeight="1" x14ac:dyDescent="0.15">
      <c r="A175" s="2"/>
      <c r="B175" s="2"/>
      <c r="C175" s="2"/>
      <c r="D175" s="8"/>
      <c r="E175" s="8"/>
    </row>
    <row r="176" spans="1:5" ht="12" customHeight="1" x14ac:dyDescent="0.15">
      <c r="A176" s="2"/>
      <c r="B176" s="2"/>
      <c r="C176" s="2"/>
      <c r="D176" s="8"/>
      <c r="E176" s="8"/>
    </row>
    <row r="177" spans="1:5" ht="12" customHeight="1" x14ac:dyDescent="0.15">
      <c r="A177" s="2"/>
      <c r="B177" s="2"/>
      <c r="C177" s="2"/>
      <c r="D177" s="8"/>
      <c r="E177" s="8"/>
    </row>
    <row r="178" spans="1:5" ht="12" customHeight="1" x14ac:dyDescent="0.15">
      <c r="A178" s="2"/>
      <c r="B178" s="2"/>
      <c r="C178" s="2"/>
      <c r="D178" s="8"/>
      <c r="E178" s="8"/>
    </row>
    <row r="179" spans="1:5" ht="12" customHeight="1" x14ac:dyDescent="0.15">
      <c r="A179" s="2"/>
      <c r="B179" s="2"/>
      <c r="C179" s="2"/>
      <c r="D179" s="8"/>
      <c r="E179" s="8"/>
    </row>
    <row r="180" spans="1:5" ht="12" customHeight="1" x14ac:dyDescent="0.15">
      <c r="A180" s="2"/>
      <c r="B180" s="2"/>
      <c r="C180" s="2"/>
      <c r="D180" s="8"/>
      <c r="E180" s="8"/>
    </row>
    <row r="181" spans="1:5" ht="12" customHeight="1" x14ac:dyDescent="0.15">
      <c r="A181" s="2"/>
      <c r="B181" s="2"/>
      <c r="C181" s="2"/>
      <c r="D181" s="8"/>
      <c r="E181" s="8"/>
    </row>
    <row r="182" spans="1:5" ht="12" customHeight="1" x14ac:dyDescent="0.15">
      <c r="A182" s="2"/>
      <c r="B182" s="2"/>
      <c r="C182" s="2"/>
      <c r="D182" s="8"/>
      <c r="E182" s="8"/>
    </row>
    <row r="183" spans="1:5" ht="12" customHeight="1" x14ac:dyDescent="0.15">
      <c r="A183" s="2"/>
      <c r="B183" s="2"/>
      <c r="C183" s="2"/>
      <c r="D183" s="8"/>
      <c r="E183" s="8"/>
    </row>
    <row r="184" spans="1:5" ht="12" customHeight="1" x14ac:dyDescent="0.15">
      <c r="A184" s="2"/>
      <c r="B184" s="2"/>
      <c r="C184" s="2"/>
      <c r="D184" s="8"/>
      <c r="E184" s="8"/>
    </row>
    <row r="185" spans="1:5" ht="12" customHeight="1" x14ac:dyDescent="0.15">
      <c r="A185" s="2"/>
      <c r="B185" s="2"/>
      <c r="C185" s="2"/>
      <c r="D185" s="8"/>
      <c r="E185" s="8"/>
    </row>
    <row r="186" spans="1:5" ht="12" customHeight="1" x14ac:dyDescent="0.15">
      <c r="A186" s="2"/>
      <c r="B186" s="2"/>
      <c r="C186" s="2"/>
      <c r="D186" s="8"/>
      <c r="E186" s="8"/>
    </row>
    <row r="187" spans="1:5" ht="12" customHeight="1" x14ac:dyDescent="0.15">
      <c r="A187" s="2"/>
      <c r="B187" s="2"/>
      <c r="C187" s="2"/>
      <c r="D187" s="8"/>
      <c r="E187" s="8"/>
    </row>
    <row r="188" spans="1:5" ht="12" customHeight="1" x14ac:dyDescent="0.15">
      <c r="A188" s="2"/>
      <c r="B188" s="2"/>
      <c r="C188" s="2"/>
      <c r="D188" s="8"/>
      <c r="E188" s="8"/>
    </row>
    <row r="189" spans="1:5" ht="12" customHeight="1" x14ac:dyDescent="0.15">
      <c r="A189" s="2"/>
      <c r="B189" s="2"/>
      <c r="C189" s="2"/>
      <c r="D189" s="8"/>
      <c r="E189" s="8"/>
    </row>
    <row r="190" spans="1:5" ht="12" customHeight="1" x14ac:dyDescent="0.15">
      <c r="A190" s="2"/>
      <c r="B190" s="2"/>
      <c r="C190" s="2"/>
      <c r="D190" s="8"/>
      <c r="E190" s="8"/>
    </row>
    <row r="191" spans="1:5" ht="12" customHeight="1" x14ac:dyDescent="0.15">
      <c r="A191" s="2"/>
      <c r="B191" s="2"/>
      <c r="C191" s="2"/>
      <c r="D191" s="8"/>
      <c r="E191" s="8"/>
    </row>
    <row r="192" spans="1:5" ht="12" customHeight="1" x14ac:dyDescent="0.15">
      <c r="A192" s="2"/>
      <c r="B192" s="2"/>
      <c r="C192" s="2"/>
      <c r="D192" s="8"/>
      <c r="E192" s="8"/>
    </row>
    <row r="193" spans="1:5" ht="12" customHeight="1" x14ac:dyDescent="0.15">
      <c r="A193" s="2"/>
      <c r="B193" s="2"/>
      <c r="C193" s="2"/>
      <c r="D193" s="8"/>
      <c r="E193" s="8"/>
    </row>
    <row r="194" spans="1:5" ht="12" customHeight="1" x14ac:dyDescent="0.15">
      <c r="A194" s="2"/>
      <c r="B194" s="2"/>
      <c r="C194" s="2"/>
      <c r="D194" s="8"/>
      <c r="E194" s="8"/>
    </row>
    <row r="195" spans="1:5" ht="12" customHeight="1" x14ac:dyDescent="0.15">
      <c r="A195" s="2"/>
      <c r="B195" s="2"/>
      <c r="C195" s="2"/>
      <c r="D195" s="8"/>
      <c r="E195" s="8"/>
    </row>
    <row r="196" spans="1:5" ht="12" customHeight="1" x14ac:dyDescent="0.15">
      <c r="A196" s="2"/>
      <c r="B196" s="2"/>
      <c r="C196" s="2"/>
      <c r="D196" s="8"/>
      <c r="E196" s="8"/>
    </row>
    <row r="198" spans="1:5" ht="12" customHeight="1" x14ac:dyDescent="0.15">
      <c r="A198" s="5"/>
      <c r="B198" s="11"/>
    </row>
  </sheetData>
  <sheetProtection password="83BF" sheet="1" objects="1" scenarios="1"/>
  <mergeCells count="30">
    <mergeCell ref="B8:C8"/>
    <mergeCell ref="S21:S23"/>
    <mergeCell ref="S14:S16"/>
    <mergeCell ref="M21:M22"/>
    <mergeCell ref="M14:M15"/>
    <mergeCell ref="K14:L14"/>
    <mergeCell ref="K15:L15"/>
    <mergeCell ref="K21:L21"/>
    <mergeCell ref="N14:R15"/>
    <mergeCell ref="N21:R22"/>
    <mergeCell ref="B9:C9"/>
    <mergeCell ref="D9:F9"/>
    <mergeCell ref="D8:F8"/>
    <mergeCell ref="D4:F4"/>
    <mergeCell ref="D3:F3"/>
    <mergeCell ref="D2:F2"/>
    <mergeCell ref="N6:R7"/>
    <mergeCell ref="B5:C5"/>
    <mergeCell ref="B4:C4"/>
    <mergeCell ref="B2:C2"/>
    <mergeCell ref="B3:C3"/>
    <mergeCell ref="B7:C7"/>
    <mergeCell ref="B6:C6"/>
    <mergeCell ref="D7:F7"/>
    <mergeCell ref="D6:F6"/>
    <mergeCell ref="F22:G22"/>
    <mergeCell ref="K22:L22"/>
    <mergeCell ref="N8:O8"/>
    <mergeCell ref="P8:R8"/>
    <mergeCell ref="D5:F5"/>
  </mergeCells>
  <phoneticPr fontId="3"/>
  <dataValidations count="5">
    <dataValidation type="list" allowBlank="1" showInputMessage="1" showErrorMessage="1" sqref="I24:I73">
      <formula1>$A$117:$A$118</formula1>
    </dataValidation>
    <dataValidation type="list" allowBlank="1" showInputMessage="1" showErrorMessage="1" sqref="B24:B73">
      <formula1>$A$75:$A$115</formula1>
    </dataValidation>
    <dataValidation type="list" allowBlank="1" showInputMessage="1" showErrorMessage="1" sqref="E24:E73">
      <formula1>$A$120:$A$121</formula1>
    </dataValidation>
    <dataValidation type="list" allowBlank="1" showInputMessage="1" showErrorMessage="1" sqref="J24:J73">
      <formula1>$A$123:$A$124</formula1>
    </dataValidation>
    <dataValidation type="list" allowBlank="1" showInputMessage="1" showErrorMessage="1" sqref="H24:H73">
      <formula1>$A$126:$A$128</formula1>
    </dataValidation>
  </dataValidations>
  <printOptions horizontalCentered="1"/>
  <pageMargins left="0" right="0" top="0.19685039370078741" bottom="0" header="0.51181102362204722" footer="0.51181102362204722"/>
  <pageSetup paperSize="9" scale="61" fitToHeight="1000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3"/>
  <sheetViews>
    <sheetView view="pageBreakPreview" zoomScale="80" zoomScaleNormal="100" zoomScaleSheetLayoutView="80" workbookViewId="0"/>
  </sheetViews>
  <sheetFormatPr defaultColWidth="8.77734375" defaultRowHeight="13.2" x14ac:dyDescent="0.2"/>
  <cols>
    <col min="1" max="1" width="7.33203125" style="156" customWidth="1"/>
    <col min="2" max="2" width="24.6640625" style="155" customWidth="1"/>
    <col min="3" max="4" width="14.6640625" style="155" customWidth="1"/>
    <col min="5" max="6" width="8.77734375" style="155"/>
    <col min="7" max="8" width="18.6640625" style="155" customWidth="1"/>
    <col min="9" max="9" width="31.44140625" style="155" customWidth="1"/>
    <col min="10" max="10" width="19.77734375" style="155" customWidth="1"/>
    <col min="11" max="11" width="12.77734375" style="155" customWidth="1"/>
    <col min="12" max="16384" width="8.77734375" style="155"/>
  </cols>
  <sheetData>
    <row r="1" spans="1:11" ht="28.05" customHeight="1" x14ac:dyDescent="0.2">
      <c r="A1" s="159" t="s">
        <v>173</v>
      </c>
    </row>
    <row r="2" spans="1:11" ht="28.05" customHeight="1" x14ac:dyDescent="0.2">
      <c r="A2" s="164" t="s">
        <v>166</v>
      </c>
    </row>
    <row r="3" spans="1:11" ht="28.05" customHeight="1" x14ac:dyDescent="0.2">
      <c r="A3" s="157" t="s">
        <v>167</v>
      </c>
    </row>
    <row r="4" spans="1:11" s="156" customFormat="1" ht="18.45" customHeight="1" x14ac:dyDescent="0.2">
      <c r="A4" s="255" t="s">
        <v>149</v>
      </c>
      <c r="B4" s="255" t="s">
        <v>142</v>
      </c>
      <c r="C4" s="255" t="s">
        <v>143</v>
      </c>
      <c r="D4" s="255" t="s">
        <v>144</v>
      </c>
      <c r="E4" s="255" t="s">
        <v>145</v>
      </c>
      <c r="F4" s="161" t="s">
        <v>163</v>
      </c>
      <c r="G4" s="255" t="s">
        <v>146</v>
      </c>
      <c r="H4" s="255" t="s">
        <v>147</v>
      </c>
      <c r="I4" s="162" t="s">
        <v>164</v>
      </c>
      <c r="J4" s="255" t="s">
        <v>150</v>
      </c>
      <c r="K4" s="161" t="s">
        <v>163</v>
      </c>
    </row>
    <row r="5" spans="1:11" s="156" customFormat="1" ht="18.45" customHeight="1" x14ac:dyDescent="0.2">
      <c r="A5" s="256"/>
      <c r="B5" s="256"/>
      <c r="C5" s="256"/>
      <c r="D5" s="256"/>
      <c r="E5" s="256"/>
      <c r="F5" s="158" t="s">
        <v>42</v>
      </c>
      <c r="G5" s="256"/>
      <c r="H5" s="256"/>
      <c r="I5" s="163" t="s">
        <v>165</v>
      </c>
      <c r="J5" s="256"/>
      <c r="K5" s="158" t="s">
        <v>148</v>
      </c>
    </row>
    <row r="6" spans="1:11" ht="24" customHeight="1" x14ac:dyDescent="0.2">
      <c r="A6" s="158">
        <v>1</v>
      </c>
      <c r="B6" s="203"/>
      <c r="C6" s="203"/>
      <c r="D6" s="203"/>
      <c r="E6" s="203"/>
      <c r="F6" s="203"/>
      <c r="G6" s="203"/>
      <c r="H6" s="203"/>
      <c r="I6" s="203"/>
      <c r="J6" s="203"/>
      <c r="K6" s="203"/>
    </row>
    <row r="7" spans="1:11" ht="24" customHeight="1" x14ac:dyDescent="0.2">
      <c r="A7" s="158">
        <v>2</v>
      </c>
      <c r="B7" s="203"/>
      <c r="C7" s="203"/>
      <c r="D7" s="203"/>
      <c r="E7" s="203"/>
      <c r="F7" s="203"/>
      <c r="G7" s="203"/>
      <c r="H7" s="203"/>
      <c r="I7" s="203"/>
      <c r="J7" s="203"/>
      <c r="K7" s="203"/>
    </row>
    <row r="8" spans="1:11" ht="24" customHeight="1" x14ac:dyDescent="0.2">
      <c r="A8" s="158">
        <v>3</v>
      </c>
      <c r="B8" s="203"/>
      <c r="C8" s="203"/>
      <c r="D8" s="203"/>
      <c r="E8" s="203"/>
      <c r="F8" s="203"/>
      <c r="G8" s="203"/>
      <c r="H8" s="203"/>
      <c r="I8" s="203"/>
      <c r="J8" s="203"/>
      <c r="K8" s="203"/>
    </row>
    <row r="9" spans="1:11" ht="24" customHeight="1" x14ac:dyDescent="0.2">
      <c r="A9" s="158">
        <v>4</v>
      </c>
      <c r="B9" s="203"/>
      <c r="C9" s="203"/>
      <c r="D9" s="203"/>
      <c r="E9" s="203"/>
      <c r="F9" s="203"/>
      <c r="G9" s="203"/>
      <c r="H9" s="203"/>
      <c r="I9" s="203"/>
      <c r="J9" s="203"/>
      <c r="K9" s="203"/>
    </row>
    <row r="10" spans="1:11" ht="24" customHeight="1" x14ac:dyDescent="0.2">
      <c r="A10" s="158">
        <v>5</v>
      </c>
      <c r="B10" s="203"/>
      <c r="C10" s="203"/>
      <c r="D10" s="203"/>
      <c r="E10" s="203"/>
      <c r="F10" s="203"/>
      <c r="G10" s="203"/>
      <c r="H10" s="203"/>
      <c r="I10" s="203"/>
      <c r="J10" s="203"/>
      <c r="K10" s="203"/>
    </row>
    <row r="11" spans="1:11" ht="24" customHeight="1" x14ac:dyDescent="0.2">
      <c r="A11" s="158">
        <v>6</v>
      </c>
      <c r="B11" s="203"/>
      <c r="C11" s="203"/>
      <c r="D11" s="203"/>
      <c r="E11" s="203"/>
      <c r="F11" s="203"/>
      <c r="G11" s="203"/>
      <c r="H11" s="203"/>
      <c r="I11" s="203"/>
      <c r="J11" s="203"/>
      <c r="K11" s="203"/>
    </row>
    <row r="12" spans="1:11" ht="24" customHeight="1" x14ac:dyDescent="0.2">
      <c r="A12" s="158">
        <v>7</v>
      </c>
      <c r="B12" s="203"/>
      <c r="C12" s="203"/>
      <c r="D12" s="203"/>
      <c r="E12" s="203"/>
      <c r="F12" s="203"/>
      <c r="G12" s="203"/>
      <c r="H12" s="203"/>
      <c r="I12" s="203"/>
      <c r="J12" s="203"/>
      <c r="K12" s="203"/>
    </row>
    <row r="13" spans="1:11" ht="24" customHeight="1" x14ac:dyDescent="0.2">
      <c r="A13" s="158">
        <v>8</v>
      </c>
      <c r="B13" s="203"/>
      <c r="C13" s="203"/>
      <c r="D13" s="203"/>
      <c r="E13" s="203"/>
      <c r="F13" s="203"/>
      <c r="G13" s="203"/>
      <c r="H13" s="203"/>
      <c r="I13" s="203"/>
      <c r="J13" s="203"/>
      <c r="K13" s="203"/>
    </row>
    <row r="14" spans="1:11" ht="24" customHeight="1" x14ac:dyDescent="0.2">
      <c r="A14" s="158">
        <v>9</v>
      </c>
      <c r="B14" s="203"/>
      <c r="C14" s="203"/>
      <c r="D14" s="203"/>
      <c r="E14" s="203"/>
      <c r="F14" s="203"/>
      <c r="G14" s="203"/>
      <c r="H14" s="203"/>
      <c r="I14" s="203"/>
      <c r="J14" s="203"/>
      <c r="K14" s="203"/>
    </row>
    <row r="15" spans="1:11" ht="24" customHeight="1" x14ac:dyDescent="0.2">
      <c r="A15" s="158">
        <v>10</v>
      </c>
      <c r="B15" s="203"/>
      <c r="C15" s="203"/>
      <c r="D15" s="203"/>
      <c r="E15" s="203"/>
      <c r="F15" s="203"/>
      <c r="G15" s="203"/>
      <c r="H15" s="203"/>
      <c r="I15" s="203"/>
      <c r="J15" s="203"/>
      <c r="K15" s="203"/>
    </row>
    <row r="16" spans="1:11" ht="24" customHeight="1" x14ac:dyDescent="0.2">
      <c r="A16" s="158">
        <v>11</v>
      </c>
      <c r="B16" s="203"/>
      <c r="C16" s="203"/>
      <c r="D16" s="203"/>
      <c r="E16" s="203"/>
      <c r="F16" s="203"/>
      <c r="G16" s="203"/>
      <c r="H16" s="203"/>
      <c r="I16" s="203"/>
      <c r="J16" s="203"/>
      <c r="K16" s="203"/>
    </row>
    <row r="17" spans="1:11" ht="24" customHeight="1" x14ac:dyDescent="0.2">
      <c r="A17" s="158">
        <v>12</v>
      </c>
      <c r="B17" s="203"/>
      <c r="C17" s="203"/>
      <c r="D17" s="203"/>
      <c r="E17" s="203"/>
      <c r="F17" s="203"/>
      <c r="G17" s="203"/>
      <c r="H17" s="203"/>
      <c r="I17" s="203"/>
      <c r="J17" s="203"/>
      <c r="K17" s="203"/>
    </row>
    <row r="18" spans="1:11" ht="24" customHeight="1" x14ac:dyDescent="0.2">
      <c r="A18" s="158">
        <v>13</v>
      </c>
      <c r="B18" s="203"/>
      <c r="C18" s="203"/>
      <c r="D18" s="203"/>
      <c r="E18" s="203"/>
      <c r="F18" s="203"/>
      <c r="G18" s="203"/>
      <c r="H18" s="203"/>
      <c r="I18" s="203"/>
      <c r="J18" s="203"/>
      <c r="K18" s="203"/>
    </row>
    <row r="19" spans="1:11" ht="24" customHeight="1" x14ac:dyDescent="0.2">
      <c r="A19" s="158">
        <v>14</v>
      </c>
      <c r="B19" s="203"/>
      <c r="C19" s="203"/>
      <c r="D19" s="203"/>
      <c r="E19" s="203"/>
      <c r="F19" s="203"/>
      <c r="G19" s="203"/>
      <c r="H19" s="203"/>
      <c r="I19" s="203"/>
      <c r="J19" s="203"/>
      <c r="K19" s="203"/>
    </row>
    <row r="20" spans="1:11" ht="24" customHeight="1" x14ac:dyDescent="0.2">
      <c r="A20" s="158">
        <v>15</v>
      </c>
      <c r="B20" s="203"/>
      <c r="C20" s="203"/>
      <c r="D20" s="203"/>
      <c r="E20" s="203"/>
      <c r="F20" s="203"/>
      <c r="G20" s="203"/>
      <c r="H20" s="203"/>
      <c r="I20" s="203"/>
      <c r="J20" s="203"/>
      <c r="K20" s="203"/>
    </row>
    <row r="21" spans="1:11" ht="24" customHeight="1" x14ac:dyDescent="0.2">
      <c r="A21" s="158">
        <v>16</v>
      </c>
      <c r="B21" s="203"/>
      <c r="C21" s="203"/>
      <c r="D21" s="203"/>
      <c r="E21" s="203"/>
      <c r="F21" s="203"/>
      <c r="G21" s="203"/>
      <c r="H21" s="203"/>
      <c r="I21" s="203"/>
      <c r="J21" s="203"/>
      <c r="K21" s="203"/>
    </row>
    <row r="22" spans="1:11" ht="24" customHeight="1" x14ac:dyDescent="0.2">
      <c r="A22" s="158">
        <v>17</v>
      </c>
      <c r="B22" s="203"/>
      <c r="C22" s="203"/>
      <c r="D22" s="203"/>
      <c r="E22" s="203"/>
      <c r="F22" s="203"/>
      <c r="G22" s="203"/>
      <c r="H22" s="203"/>
      <c r="I22" s="203"/>
      <c r="J22" s="203"/>
      <c r="K22" s="203"/>
    </row>
    <row r="23" spans="1:11" ht="24" customHeight="1" x14ac:dyDescent="0.2">
      <c r="A23" s="158">
        <v>18</v>
      </c>
      <c r="B23" s="203"/>
      <c r="C23" s="203"/>
      <c r="D23" s="203"/>
      <c r="E23" s="203"/>
      <c r="F23" s="203"/>
      <c r="G23" s="203"/>
      <c r="H23" s="203"/>
      <c r="I23" s="203"/>
      <c r="J23" s="203"/>
      <c r="K23" s="203"/>
    </row>
    <row r="24" spans="1:11" ht="24" customHeight="1" x14ac:dyDescent="0.2">
      <c r="A24" s="158">
        <v>19</v>
      </c>
      <c r="B24" s="203"/>
      <c r="C24" s="203"/>
      <c r="D24" s="203"/>
      <c r="E24" s="203"/>
      <c r="F24" s="203"/>
      <c r="G24" s="203"/>
      <c r="H24" s="203"/>
      <c r="I24" s="203"/>
      <c r="J24" s="203"/>
      <c r="K24" s="203"/>
    </row>
    <row r="25" spans="1:11" ht="24" customHeight="1" x14ac:dyDescent="0.2">
      <c r="A25" s="158">
        <v>20</v>
      </c>
      <c r="B25" s="203"/>
      <c r="C25" s="203"/>
      <c r="D25" s="203"/>
      <c r="E25" s="203"/>
      <c r="F25" s="203"/>
      <c r="G25" s="203"/>
      <c r="H25" s="203"/>
      <c r="I25" s="203"/>
      <c r="J25" s="203"/>
      <c r="K25" s="203"/>
    </row>
    <row r="27" spans="1:11" x14ac:dyDescent="0.2">
      <c r="A27" s="160" t="s">
        <v>153</v>
      </c>
    </row>
    <row r="28" spans="1:11" x14ac:dyDescent="0.2">
      <c r="A28" s="160" t="s">
        <v>151</v>
      </c>
    </row>
    <row r="29" spans="1:11" x14ac:dyDescent="0.2">
      <c r="A29" s="160" t="s">
        <v>152</v>
      </c>
    </row>
    <row r="31" spans="1:11" x14ac:dyDescent="0.2">
      <c r="A31" s="156" t="s">
        <v>154</v>
      </c>
    </row>
    <row r="32" spans="1:11" x14ac:dyDescent="0.2">
      <c r="A32" s="156" t="s">
        <v>155</v>
      </c>
    </row>
    <row r="33" spans="1:1" x14ac:dyDescent="0.2">
      <c r="A33" s="156" t="s">
        <v>47</v>
      </c>
    </row>
  </sheetData>
  <sheetProtection algorithmName="SHA-512" hashValue="82b3OJMtjrinNRzg3Dg5N1yCQjyr9mMJHxlN/1jL/TdOk+2raoL8NP/7RTGPu72/yuaac+MK8nVk7MkmOFzNcw==" saltValue="ppWondMJjlfH6aM7IaKmZA==" spinCount="100000" sheet="1" objects="1" scenarios="1"/>
  <mergeCells count="8">
    <mergeCell ref="J4:J5"/>
    <mergeCell ref="H4:H5"/>
    <mergeCell ref="G4:G5"/>
    <mergeCell ref="A4:A5"/>
    <mergeCell ref="E4:E5"/>
    <mergeCell ref="D4:D5"/>
    <mergeCell ref="C4:C5"/>
    <mergeCell ref="B4:B5"/>
  </mergeCells>
  <phoneticPr fontId="3"/>
  <dataValidations count="2">
    <dataValidation type="list" allowBlank="1" showInputMessage="1" showErrorMessage="1" sqref="K6:K25">
      <formula1>$A$27:$A$29</formula1>
    </dataValidation>
    <dataValidation type="list" allowBlank="1" showInputMessage="1" showErrorMessage="1" sqref="F6:F25">
      <formula1>$A$31:$A$33</formula1>
    </dataValidation>
  </dataValidations>
  <pageMargins left="0.7" right="0.7" top="0.75" bottom="0.75" header="0.3" footer="0.3"/>
  <pageSetup paperSize="9" scale="4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108"/>
  <sheetViews>
    <sheetView showGridLines="0" view="pageBreakPreview" zoomScale="85" zoomScaleNormal="80" zoomScaleSheetLayoutView="85" workbookViewId="0">
      <selection sqref="A1:J1"/>
    </sheetView>
  </sheetViews>
  <sheetFormatPr defaultColWidth="7.44140625" defaultRowHeight="13.2" x14ac:dyDescent="0.2"/>
  <cols>
    <col min="1" max="1" width="5.44140625" style="86" customWidth="1"/>
    <col min="2" max="2" width="10.44140625" style="86" bestFit="1" customWidth="1"/>
    <col min="3" max="3" width="18.6640625" style="86" customWidth="1"/>
    <col min="4" max="4" width="12" style="86" customWidth="1"/>
    <col min="5" max="5" width="10.109375" style="86" customWidth="1"/>
    <col min="6" max="25" width="5.44140625" style="86" customWidth="1"/>
    <col min="26" max="26" width="16.6640625" style="86" customWidth="1"/>
    <col min="27" max="16384" width="7.44140625" style="86"/>
  </cols>
  <sheetData>
    <row r="1" spans="1:26" ht="30" customHeight="1" x14ac:dyDescent="0.2">
      <c r="A1" s="313" t="s">
        <v>156</v>
      </c>
      <c r="B1" s="313"/>
      <c r="C1" s="313"/>
      <c r="D1" s="313"/>
      <c r="E1" s="313"/>
      <c r="F1" s="313"/>
      <c r="G1" s="313"/>
      <c r="H1" s="313"/>
      <c r="I1" s="313"/>
      <c r="J1" s="313"/>
      <c r="S1" s="87"/>
    </row>
    <row r="2" spans="1:26" ht="33" customHeight="1" x14ac:dyDescent="0.2">
      <c r="A2" s="321" t="s">
        <v>36</v>
      </c>
      <c r="B2" s="315"/>
      <c r="C2" s="316">
        <f>①申込書式!D2</f>
        <v>0</v>
      </c>
      <c r="D2" s="317"/>
      <c r="E2" s="317"/>
      <c r="F2" s="318"/>
      <c r="H2" s="282" t="s">
        <v>37</v>
      </c>
      <c r="I2" s="319"/>
      <c r="J2" s="283"/>
      <c r="K2" s="341"/>
      <c r="L2" s="342"/>
      <c r="M2" s="342"/>
      <c r="N2" s="343"/>
      <c r="O2" s="282" t="s">
        <v>38</v>
      </c>
      <c r="P2" s="283"/>
      <c r="Q2" s="344"/>
      <c r="R2" s="345"/>
      <c r="S2" s="345"/>
      <c r="T2" s="345"/>
      <c r="U2" s="346"/>
      <c r="V2" s="287" t="s">
        <v>159</v>
      </c>
      <c r="W2" s="288"/>
      <c r="X2" s="288"/>
      <c r="Y2" s="288"/>
      <c r="Z2" s="288"/>
    </row>
    <row r="3" spans="1:26" ht="14.25" customHeight="1" thickBot="1" x14ac:dyDescent="0.25">
      <c r="D3" s="88"/>
      <c r="E3" s="88"/>
      <c r="F3" s="89"/>
      <c r="G3" s="89"/>
      <c r="H3" s="89"/>
      <c r="I3" s="89"/>
      <c r="J3" s="89"/>
      <c r="K3" s="89"/>
      <c r="L3" s="90"/>
      <c r="M3" s="90"/>
      <c r="N3" s="90"/>
      <c r="O3" s="90"/>
      <c r="P3" s="90"/>
      <c r="Q3" s="90"/>
      <c r="R3" s="90"/>
      <c r="S3" s="90"/>
      <c r="T3" s="90"/>
      <c r="U3" s="90"/>
      <c r="V3" s="90"/>
      <c r="W3" s="90"/>
      <c r="X3" s="90"/>
      <c r="Y3" s="90"/>
    </row>
    <row r="4" spans="1:26" ht="39" customHeight="1" thickBot="1" x14ac:dyDescent="0.25">
      <c r="A4" s="91" t="s">
        <v>40</v>
      </c>
      <c r="B4" s="290" t="s">
        <v>41</v>
      </c>
      <c r="C4" s="291"/>
      <c r="D4" s="290" t="s">
        <v>43</v>
      </c>
      <c r="E4" s="292"/>
      <c r="F4" s="292"/>
      <c r="G4" s="292"/>
      <c r="H4" s="292"/>
      <c r="I4" s="292"/>
      <c r="J4" s="292"/>
      <c r="K4" s="292"/>
      <c r="L4" s="292"/>
      <c r="M4" s="292"/>
      <c r="N4" s="292"/>
      <c r="O4" s="292"/>
      <c r="P4" s="292"/>
      <c r="Q4" s="292"/>
      <c r="R4" s="292"/>
      <c r="S4" s="292"/>
      <c r="T4" s="292"/>
      <c r="U4" s="292"/>
      <c r="V4" s="292"/>
      <c r="W4" s="292"/>
      <c r="X4" s="292"/>
      <c r="Y4" s="292"/>
      <c r="Z4" s="92" t="s">
        <v>44</v>
      </c>
    </row>
    <row r="5" spans="1:26" ht="30" customHeight="1" x14ac:dyDescent="0.2">
      <c r="A5" s="293" t="s">
        <v>45</v>
      </c>
      <c r="B5" s="296" t="s">
        <v>46</v>
      </c>
      <c r="C5" s="297"/>
      <c r="D5" s="93" t="s">
        <v>64</v>
      </c>
      <c r="E5" s="94" t="s">
        <v>48</v>
      </c>
      <c r="F5" s="302" t="s">
        <v>61</v>
      </c>
      <c r="G5" s="280"/>
      <c r="H5" s="280"/>
      <c r="I5" s="280"/>
      <c r="J5" s="280"/>
      <c r="K5" s="280"/>
      <c r="L5" s="280"/>
      <c r="M5" s="280"/>
      <c r="N5" s="302"/>
      <c r="O5" s="280"/>
      <c r="P5" s="280"/>
      <c r="Q5" s="280"/>
      <c r="R5" s="280"/>
      <c r="S5" s="280"/>
      <c r="T5" s="280"/>
      <c r="U5" s="280"/>
      <c r="V5" s="280"/>
      <c r="W5" s="280"/>
      <c r="X5" s="280"/>
      <c r="Y5" s="280"/>
      <c r="Z5" s="303"/>
    </row>
    <row r="6" spans="1:26" ht="17.100000000000001" customHeight="1" x14ac:dyDescent="0.2">
      <c r="A6" s="294"/>
      <c r="B6" s="298"/>
      <c r="C6" s="299"/>
      <c r="D6" s="306" t="s">
        <v>49</v>
      </c>
      <c r="E6" s="95" t="s">
        <v>50</v>
      </c>
      <c r="F6" s="308" t="s">
        <v>51</v>
      </c>
      <c r="G6" s="309"/>
      <c r="H6" s="309"/>
      <c r="I6" s="310"/>
      <c r="J6" s="308" t="s">
        <v>52</v>
      </c>
      <c r="K6" s="309"/>
      <c r="L6" s="309"/>
      <c r="M6" s="310"/>
      <c r="N6" s="308" t="s">
        <v>53</v>
      </c>
      <c r="O6" s="309"/>
      <c r="P6" s="309"/>
      <c r="Q6" s="310"/>
      <c r="R6" s="311" t="s">
        <v>54</v>
      </c>
      <c r="S6" s="312"/>
      <c r="T6" s="312"/>
      <c r="U6" s="312"/>
      <c r="V6" s="311" t="s">
        <v>62</v>
      </c>
      <c r="W6" s="312"/>
      <c r="X6" s="312"/>
      <c r="Y6" s="312"/>
      <c r="Z6" s="304"/>
    </row>
    <row r="7" spans="1:26" ht="30" customHeight="1" thickBot="1" x14ac:dyDescent="0.25">
      <c r="A7" s="295"/>
      <c r="B7" s="300"/>
      <c r="C7" s="301"/>
      <c r="D7" s="307"/>
      <c r="E7" s="96" t="s">
        <v>55</v>
      </c>
      <c r="F7" s="97">
        <v>40671</v>
      </c>
      <c r="G7" s="98">
        <v>40835</v>
      </c>
      <c r="H7" s="98"/>
      <c r="I7" s="99"/>
      <c r="J7" s="97">
        <v>40690</v>
      </c>
      <c r="K7" s="98">
        <v>40858</v>
      </c>
      <c r="L7" s="98"/>
      <c r="M7" s="99"/>
      <c r="N7" s="97">
        <v>40689</v>
      </c>
      <c r="O7" s="98">
        <v>40837</v>
      </c>
      <c r="P7" s="98"/>
      <c r="Q7" s="99"/>
      <c r="R7" s="100">
        <v>40688</v>
      </c>
      <c r="S7" s="101">
        <v>40874</v>
      </c>
      <c r="T7" s="102"/>
      <c r="U7" s="103"/>
      <c r="V7" s="97">
        <v>40686</v>
      </c>
      <c r="W7" s="98" t="s">
        <v>63</v>
      </c>
      <c r="X7" s="98"/>
      <c r="Y7" s="104"/>
      <c r="Z7" s="305"/>
    </row>
    <row r="8" spans="1:26" ht="33.75" customHeight="1" x14ac:dyDescent="0.2">
      <c r="A8" s="275">
        <v>1</v>
      </c>
      <c r="B8" s="276"/>
      <c r="C8" s="277"/>
      <c r="D8" s="105" t="s">
        <v>64</v>
      </c>
      <c r="E8" s="106" t="s">
        <v>48</v>
      </c>
      <c r="F8" s="400"/>
      <c r="G8" s="401"/>
      <c r="H8" s="401"/>
      <c r="I8" s="401"/>
      <c r="J8" s="401"/>
      <c r="K8" s="401"/>
      <c r="L8" s="401"/>
      <c r="M8" s="401"/>
      <c r="N8" s="401"/>
      <c r="O8" s="401"/>
      <c r="P8" s="401"/>
      <c r="Q8" s="401"/>
      <c r="R8" s="401"/>
      <c r="S8" s="401"/>
      <c r="T8" s="401"/>
      <c r="U8" s="401"/>
      <c r="V8" s="401"/>
      <c r="W8" s="401"/>
      <c r="X8" s="401"/>
      <c r="Y8" s="402"/>
      <c r="Z8" s="258"/>
    </row>
    <row r="9" spans="1:26" ht="17.100000000000001" customHeight="1" x14ac:dyDescent="0.2">
      <c r="A9" s="267"/>
      <c r="B9" s="278"/>
      <c r="C9" s="279"/>
      <c r="D9" s="260" t="s">
        <v>49</v>
      </c>
      <c r="E9" s="107" t="s">
        <v>50</v>
      </c>
      <c r="F9" s="262" t="s">
        <v>51</v>
      </c>
      <c r="G9" s="263"/>
      <c r="H9" s="263"/>
      <c r="I9" s="264"/>
      <c r="J9" s="262" t="s">
        <v>52</v>
      </c>
      <c r="K9" s="263"/>
      <c r="L9" s="263"/>
      <c r="M9" s="264"/>
      <c r="N9" s="262" t="s">
        <v>53</v>
      </c>
      <c r="O9" s="263"/>
      <c r="P9" s="263"/>
      <c r="Q9" s="264"/>
      <c r="R9" s="265" t="s">
        <v>54</v>
      </c>
      <c r="S9" s="266"/>
      <c r="T9" s="266"/>
      <c r="U9" s="266"/>
      <c r="V9" s="265" t="s">
        <v>62</v>
      </c>
      <c r="W9" s="266"/>
      <c r="X9" s="266"/>
      <c r="Y9" s="266"/>
      <c r="Z9" s="258"/>
    </row>
    <row r="10" spans="1:26" ht="35.549999999999997" customHeight="1" x14ac:dyDescent="0.2">
      <c r="A10" s="268"/>
      <c r="B10" s="278"/>
      <c r="C10" s="279"/>
      <c r="D10" s="281"/>
      <c r="E10" s="108" t="s">
        <v>55</v>
      </c>
      <c r="F10" s="109"/>
      <c r="G10" s="110"/>
      <c r="H10" s="110"/>
      <c r="I10" s="111"/>
      <c r="J10" s="109"/>
      <c r="K10" s="110"/>
      <c r="L10" s="110"/>
      <c r="M10" s="111"/>
      <c r="N10" s="109"/>
      <c r="O10" s="110"/>
      <c r="P10" s="110"/>
      <c r="Q10" s="111"/>
      <c r="R10" s="109"/>
      <c r="S10" s="110"/>
      <c r="T10" s="110"/>
      <c r="U10" s="111"/>
      <c r="V10" s="109"/>
      <c r="W10" s="110"/>
      <c r="X10" s="110"/>
      <c r="Y10" s="112"/>
      <c r="Z10" s="273"/>
    </row>
    <row r="11" spans="1:26" ht="33.75" customHeight="1" x14ac:dyDescent="0.2">
      <c r="A11" s="270">
        <v>2</v>
      </c>
      <c r="B11" s="269"/>
      <c r="C11" s="269"/>
      <c r="D11" s="113" t="s">
        <v>64</v>
      </c>
      <c r="E11" s="114" t="s">
        <v>48</v>
      </c>
      <c r="F11" s="397"/>
      <c r="G11" s="398"/>
      <c r="H11" s="398"/>
      <c r="I11" s="398"/>
      <c r="J11" s="398"/>
      <c r="K11" s="398"/>
      <c r="L11" s="398"/>
      <c r="M11" s="398"/>
      <c r="N11" s="398"/>
      <c r="O11" s="398"/>
      <c r="P11" s="398"/>
      <c r="Q11" s="398"/>
      <c r="R11" s="398"/>
      <c r="S11" s="398"/>
      <c r="T11" s="398"/>
      <c r="U11" s="398"/>
      <c r="V11" s="398"/>
      <c r="W11" s="398"/>
      <c r="X11" s="398"/>
      <c r="Y11" s="399"/>
      <c r="Z11" s="257"/>
    </row>
    <row r="12" spans="1:26" ht="17.100000000000001" customHeight="1" x14ac:dyDescent="0.2">
      <c r="A12" s="267"/>
      <c r="B12" s="269"/>
      <c r="C12" s="269"/>
      <c r="D12" s="260" t="s">
        <v>49</v>
      </c>
      <c r="E12" s="107" t="s">
        <v>50</v>
      </c>
      <c r="F12" s="262" t="s">
        <v>51</v>
      </c>
      <c r="G12" s="263"/>
      <c r="H12" s="263"/>
      <c r="I12" s="264"/>
      <c r="J12" s="262" t="s">
        <v>52</v>
      </c>
      <c r="K12" s="263"/>
      <c r="L12" s="263"/>
      <c r="M12" s="264"/>
      <c r="N12" s="262" t="s">
        <v>53</v>
      </c>
      <c r="O12" s="263"/>
      <c r="P12" s="263"/>
      <c r="Q12" s="264"/>
      <c r="R12" s="265" t="s">
        <v>54</v>
      </c>
      <c r="S12" s="266"/>
      <c r="T12" s="266"/>
      <c r="U12" s="266"/>
      <c r="V12" s="265" t="s">
        <v>62</v>
      </c>
      <c r="W12" s="266"/>
      <c r="X12" s="266"/>
      <c r="Y12" s="266"/>
      <c r="Z12" s="258"/>
    </row>
    <row r="13" spans="1:26" ht="35.549999999999997" customHeight="1" x14ac:dyDescent="0.2">
      <c r="A13" s="267"/>
      <c r="B13" s="269"/>
      <c r="C13" s="269"/>
      <c r="D13" s="274"/>
      <c r="E13" s="115" t="s">
        <v>55</v>
      </c>
      <c r="F13" s="116"/>
      <c r="G13" s="117"/>
      <c r="H13" s="117"/>
      <c r="I13" s="118"/>
      <c r="J13" s="116"/>
      <c r="K13" s="117"/>
      <c r="L13" s="117"/>
      <c r="M13" s="118"/>
      <c r="N13" s="116"/>
      <c r="O13" s="117"/>
      <c r="P13" s="117"/>
      <c r="Q13" s="118"/>
      <c r="R13" s="116"/>
      <c r="S13" s="117"/>
      <c r="T13" s="117"/>
      <c r="U13" s="118"/>
      <c r="V13" s="116"/>
      <c r="W13" s="117"/>
      <c r="X13" s="117"/>
      <c r="Y13" s="118"/>
      <c r="Z13" s="273"/>
    </row>
    <row r="14" spans="1:26" ht="33.75" customHeight="1" x14ac:dyDescent="0.2">
      <c r="A14" s="270">
        <v>3</v>
      </c>
      <c r="B14" s="269"/>
      <c r="C14" s="269"/>
      <c r="D14" s="113" t="s">
        <v>64</v>
      </c>
      <c r="E14" s="114" t="s">
        <v>48</v>
      </c>
      <c r="F14" s="397"/>
      <c r="G14" s="398"/>
      <c r="H14" s="398"/>
      <c r="I14" s="398"/>
      <c r="J14" s="398"/>
      <c r="K14" s="398"/>
      <c r="L14" s="398"/>
      <c r="M14" s="398"/>
      <c r="N14" s="398"/>
      <c r="O14" s="398"/>
      <c r="P14" s="398"/>
      <c r="Q14" s="398"/>
      <c r="R14" s="398"/>
      <c r="S14" s="398"/>
      <c r="T14" s="398"/>
      <c r="U14" s="398"/>
      <c r="V14" s="398"/>
      <c r="W14" s="398"/>
      <c r="X14" s="398"/>
      <c r="Y14" s="399"/>
      <c r="Z14" s="257"/>
    </row>
    <row r="15" spans="1:26" ht="17.100000000000001" customHeight="1" x14ac:dyDescent="0.2">
      <c r="A15" s="267"/>
      <c r="B15" s="269"/>
      <c r="C15" s="269"/>
      <c r="D15" s="260" t="s">
        <v>49</v>
      </c>
      <c r="E15" s="107" t="s">
        <v>50</v>
      </c>
      <c r="F15" s="262" t="s">
        <v>51</v>
      </c>
      <c r="G15" s="263"/>
      <c r="H15" s="263"/>
      <c r="I15" s="264"/>
      <c r="J15" s="262" t="s">
        <v>52</v>
      </c>
      <c r="K15" s="263"/>
      <c r="L15" s="263"/>
      <c r="M15" s="264"/>
      <c r="N15" s="262" t="s">
        <v>53</v>
      </c>
      <c r="O15" s="263"/>
      <c r="P15" s="263"/>
      <c r="Q15" s="264"/>
      <c r="R15" s="265" t="s">
        <v>54</v>
      </c>
      <c r="S15" s="266"/>
      <c r="T15" s="266"/>
      <c r="U15" s="266"/>
      <c r="V15" s="265" t="s">
        <v>62</v>
      </c>
      <c r="W15" s="266"/>
      <c r="X15" s="266"/>
      <c r="Y15" s="266"/>
      <c r="Z15" s="258"/>
    </row>
    <row r="16" spans="1:26" ht="35.549999999999997" customHeight="1" x14ac:dyDescent="0.2">
      <c r="A16" s="268"/>
      <c r="B16" s="269"/>
      <c r="C16" s="269"/>
      <c r="D16" s="274"/>
      <c r="E16" s="115" t="s">
        <v>55</v>
      </c>
      <c r="F16" s="109"/>
      <c r="G16" s="110"/>
      <c r="H16" s="110"/>
      <c r="I16" s="111"/>
      <c r="J16" s="109"/>
      <c r="K16" s="110"/>
      <c r="L16" s="110"/>
      <c r="M16" s="111"/>
      <c r="N16" s="109"/>
      <c r="O16" s="110"/>
      <c r="P16" s="110"/>
      <c r="Q16" s="111"/>
      <c r="R16" s="109"/>
      <c r="S16" s="110"/>
      <c r="T16" s="110"/>
      <c r="U16" s="111"/>
      <c r="V16" s="109"/>
      <c r="W16" s="110"/>
      <c r="X16" s="110"/>
      <c r="Y16" s="112"/>
      <c r="Z16" s="273"/>
    </row>
    <row r="17" spans="1:26" ht="33.75" customHeight="1" x14ac:dyDescent="0.2">
      <c r="A17" s="270">
        <v>4</v>
      </c>
      <c r="B17" s="269"/>
      <c r="C17" s="269"/>
      <c r="D17" s="113" t="s">
        <v>64</v>
      </c>
      <c r="E17" s="114" t="s">
        <v>48</v>
      </c>
      <c r="F17" s="397"/>
      <c r="G17" s="398"/>
      <c r="H17" s="398"/>
      <c r="I17" s="398"/>
      <c r="J17" s="398"/>
      <c r="K17" s="398"/>
      <c r="L17" s="398"/>
      <c r="M17" s="398"/>
      <c r="N17" s="398"/>
      <c r="O17" s="398"/>
      <c r="P17" s="398"/>
      <c r="Q17" s="398"/>
      <c r="R17" s="398"/>
      <c r="S17" s="398"/>
      <c r="T17" s="398"/>
      <c r="U17" s="398"/>
      <c r="V17" s="398"/>
      <c r="W17" s="398"/>
      <c r="X17" s="398"/>
      <c r="Y17" s="399"/>
      <c r="Z17" s="257"/>
    </row>
    <row r="18" spans="1:26" ht="17.100000000000001" customHeight="1" x14ac:dyDescent="0.2">
      <c r="A18" s="267"/>
      <c r="B18" s="269"/>
      <c r="C18" s="269"/>
      <c r="D18" s="260" t="s">
        <v>49</v>
      </c>
      <c r="E18" s="107" t="s">
        <v>50</v>
      </c>
      <c r="F18" s="262" t="s">
        <v>51</v>
      </c>
      <c r="G18" s="263"/>
      <c r="H18" s="263"/>
      <c r="I18" s="264"/>
      <c r="J18" s="262" t="s">
        <v>52</v>
      </c>
      <c r="K18" s="263"/>
      <c r="L18" s="263"/>
      <c r="M18" s="264"/>
      <c r="N18" s="262" t="s">
        <v>53</v>
      </c>
      <c r="O18" s="263"/>
      <c r="P18" s="263"/>
      <c r="Q18" s="264"/>
      <c r="R18" s="265" t="s">
        <v>54</v>
      </c>
      <c r="S18" s="266"/>
      <c r="T18" s="266"/>
      <c r="U18" s="266"/>
      <c r="V18" s="265" t="s">
        <v>62</v>
      </c>
      <c r="W18" s="266"/>
      <c r="X18" s="266"/>
      <c r="Y18" s="266"/>
      <c r="Z18" s="258"/>
    </row>
    <row r="19" spans="1:26" ht="35.549999999999997" customHeight="1" x14ac:dyDescent="0.2">
      <c r="A19" s="268"/>
      <c r="B19" s="269"/>
      <c r="C19" s="269"/>
      <c r="D19" s="274"/>
      <c r="E19" s="115" t="s">
        <v>55</v>
      </c>
      <c r="F19" s="109"/>
      <c r="G19" s="110"/>
      <c r="H19" s="110"/>
      <c r="I19" s="111"/>
      <c r="J19" s="109"/>
      <c r="K19" s="110"/>
      <c r="L19" s="110"/>
      <c r="M19" s="111"/>
      <c r="N19" s="109"/>
      <c r="O19" s="110"/>
      <c r="P19" s="110"/>
      <c r="Q19" s="111"/>
      <c r="R19" s="109"/>
      <c r="S19" s="110"/>
      <c r="T19" s="110"/>
      <c r="U19" s="111"/>
      <c r="V19" s="109"/>
      <c r="W19" s="110"/>
      <c r="X19" s="110"/>
      <c r="Y19" s="111"/>
      <c r="Z19" s="273"/>
    </row>
    <row r="20" spans="1:26" ht="33.75" customHeight="1" x14ac:dyDescent="0.2">
      <c r="A20" s="267">
        <v>5</v>
      </c>
      <c r="B20" s="269"/>
      <c r="C20" s="269"/>
      <c r="D20" s="113" t="s">
        <v>64</v>
      </c>
      <c r="E20" s="114" t="s">
        <v>48</v>
      </c>
      <c r="F20" s="397"/>
      <c r="G20" s="398"/>
      <c r="H20" s="398"/>
      <c r="I20" s="398"/>
      <c r="J20" s="398"/>
      <c r="K20" s="398"/>
      <c r="L20" s="398"/>
      <c r="M20" s="398"/>
      <c r="N20" s="398"/>
      <c r="O20" s="398"/>
      <c r="P20" s="398"/>
      <c r="Q20" s="398"/>
      <c r="R20" s="398"/>
      <c r="S20" s="398"/>
      <c r="T20" s="398"/>
      <c r="U20" s="398"/>
      <c r="V20" s="398"/>
      <c r="W20" s="398"/>
      <c r="X20" s="398"/>
      <c r="Y20" s="399"/>
      <c r="Z20" s="257"/>
    </row>
    <row r="21" spans="1:26" ht="17.100000000000001" customHeight="1" x14ac:dyDescent="0.2">
      <c r="A21" s="267"/>
      <c r="B21" s="269"/>
      <c r="C21" s="269"/>
      <c r="D21" s="260" t="s">
        <v>49</v>
      </c>
      <c r="E21" s="107" t="s">
        <v>50</v>
      </c>
      <c r="F21" s="262" t="s">
        <v>51</v>
      </c>
      <c r="G21" s="263"/>
      <c r="H21" s="263"/>
      <c r="I21" s="264"/>
      <c r="J21" s="262" t="s">
        <v>52</v>
      </c>
      <c r="K21" s="263"/>
      <c r="L21" s="263"/>
      <c r="M21" s="264"/>
      <c r="N21" s="262" t="s">
        <v>53</v>
      </c>
      <c r="O21" s="263"/>
      <c r="P21" s="263"/>
      <c r="Q21" s="264"/>
      <c r="R21" s="265" t="s">
        <v>54</v>
      </c>
      <c r="S21" s="266"/>
      <c r="T21" s="266"/>
      <c r="U21" s="266"/>
      <c r="V21" s="265" t="s">
        <v>62</v>
      </c>
      <c r="W21" s="266"/>
      <c r="X21" s="266"/>
      <c r="Y21" s="266"/>
      <c r="Z21" s="258"/>
    </row>
    <row r="22" spans="1:26" ht="35.549999999999997" customHeight="1" x14ac:dyDescent="0.2">
      <c r="A22" s="268"/>
      <c r="B22" s="269"/>
      <c r="C22" s="269"/>
      <c r="D22" s="274"/>
      <c r="E22" s="115" t="s">
        <v>55</v>
      </c>
      <c r="F22" s="116"/>
      <c r="G22" s="117"/>
      <c r="H22" s="117"/>
      <c r="I22" s="118"/>
      <c r="J22" s="116"/>
      <c r="K22" s="117"/>
      <c r="L22" s="117"/>
      <c r="M22" s="118"/>
      <c r="N22" s="116"/>
      <c r="O22" s="117"/>
      <c r="P22" s="117"/>
      <c r="Q22" s="118"/>
      <c r="R22" s="116"/>
      <c r="S22" s="117"/>
      <c r="T22" s="117"/>
      <c r="U22" s="118"/>
      <c r="V22" s="116"/>
      <c r="W22" s="117"/>
      <c r="X22" s="117"/>
      <c r="Y22" s="118"/>
      <c r="Z22" s="273"/>
    </row>
    <row r="23" spans="1:26" ht="33.75" customHeight="1" x14ac:dyDescent="0.2">
      <c r="A23" s="270">
        <v>6</v>
      </c>
      <c r="B23" s="269"/>
      <c r="C23" s="269"/>
      <c r="D23" s="113" t="s">
        <v>64</v>
      </c>
      <c r="E23" s="126" t="s">
        <v>48</v>
      </c>
      <c r="F23" s="397"/>
      <c r="G23" s="398"/>
      <c r="H23" s="398"/>
      <c r="I23" s="398"/>
      <c r="J23" s="398"/>
      <c r="K23" s="398"/>
      <c r="L23" s="398"/>
      <c r="M23" s="398"/>
      <c r="N23" s="398"/>
      <c r="O23" s="398"/>
      <c r="P23" s="398"/>
      <c r="Q23" s="398"/>
      <c r="R23" s="398"/>
      <c r="S23" s="398"/>
      <c r="T23" s="398"/>
      <c r="U23" s="398"/>
      <c r="V23" s="398"/>
      <c r="W23" s="398"/>
      <c r="X23" s="398"/>
      <c r="Y23" s="399"/>
      <c r="Z23" s="257"/>
    </row>
    <row r="24" spans="1:26" ht="17.100000000000001" customHeight="1" x14ac:dyDescent="0.2">
      <c r="A24" s="267"/>
      <c r="B24" s="269"/>
      <c r="C24" s="269"/>
      <c r="D24" s="260" t="s">
        <v>49</v>
      </c>
      <c r="E24" s="107" t="s">
        <v>50</v>
      </c>
      <c r="F24" s="262" t="s">
        <v>51</v>
      </c>
      <c r="G24" s="263"/>
      <c r="H24" s="263"/>
      <c r="I24" s="264"/>
      <c r="J24" s="262" t="s">
        <v>52</v>
      </c>
      <c r="K24" s="263"/>
      <c r="L24" s="263"/>
      <c r="M24" s="264"/>
      <c r="N24" s="262" t="s">
        <v>53</v>
      </c>
      <c r="O24" s="263"/>
      <c r="P24" s="263"/>
      <c r="Q24" s="264"/>
      <c r="R24" s="265" t="s">
        <v>54</v>
      </c>
      <c r="S24" s="266"/>
      <c r="T24" s="266"/>
      <c r="U24" s="266"/>
      <c r="V24" s="265" t="s">
        <v>62</v>
      </c>
      <c r="W24" s="266"/>
      <c r="X24" s="266"/>
      <c r="Y24" s="266"/>
      <c r="Z24" s="258"/>
    </row>
    <row r="25" spans="1:26" ht="35.549999999999997" customHeight="1" thickBot="1" x14ac:dyDescent="0.25">
      <c r="A25" s="271"/>
      <c r="B25" s="272"/>
      <c r="C25" s="272"/>
      <c r="D25" s="261"/>
      <c r="E25" s="119" t="s">
        <v>55</v>
      </c>
      <c r="F25" s="127"/>
      <c r="G25" s="128"/>
      <c r="H25" s="128"/>
      <c r="I25" s="129"/>
      <c r="J25" s="127"/>
      <c r="K25" s="128"/>
      <c r="L25" s="128"/>
      <c r="M25" s="129"/>
      <c r="N25" s="127"/>
      <c r="O25" s="128"/>
      <c r="P25" s="128"/>
      <c r="Q25" s="129"/>
      <c r="R25" s="127"/>
      <c r="S25" s="128"/>
      <c r="T25" s="128"/>
      <c r="U25" s="129"/>
      <c r="V25" s="127"/>
      <c r="W25" s="128"/>
      <c r="X25" s="128"/>
      <c r="Y25" s="130"/>
      <c r="Z25" s="259"/>
    </row>
    <row r="26" spans="1:26" ht="31.5" customHeight="1" thickBot="1" x14ac:dyDescent="0.25">
      <c r="A26" s="322" t="s">
        <v>168</v>
      </c>
      <c r="B26" s="323"/>
      <c r="C26" s="133" t="s">
        <v>56</v>
      </c>
      <c r="D26" s="338" t="s">
        <v>171</v>
      </c>
      <c r="E26" s="339"/>
      <c r="F26" s="339"/>
      <c r="G26" s="339"/>
      <c r="H26" s="340"/>
      <c r="I26" s="336" t="s">
        <v>175</v>
      </c>
      <c r="J26" s="336"/>
      <c r="K26" s="336"/>
      <c r="L26" s="336"/>
      <c r="M26" s="336"/>
      <c r="N26" s="336"/>
      <c r="O26" s="336"/>
      <c r="P26" s="336"/>
      <c r="Q26" s="336"/>
      <c r="R26" s="336"/>
      <c r="S26" s="336"/>
      <c r="T26" s="336"/>
      <c r="U26" s="336"/>
      <c r="V26" s="336"/>
      <c r="W26" s="336"/>
      <c r="X26" s="336"/>
      <c r="Y26" s="336"/>
      <c r="Z26" s="336"/>
    </row>
    <row r="27" spans="1:26" ht="31.5" customHeight="1" thickBot="1" x14ac:dyDescent="0.25">
      <c r="A27" s="322" t="s">
        <v>169</v>
      </c>
      <c r="B27" s="323"/>
      <c r="C27" s="396"/>
      <c r="D27" s="165" t="s">
        <v>170</v>
      </c>
      <c r="E27" s="324">
        <f>COUNTA(B8:C25,B37:C54,B62:C79)</f>
        <v>0</v>
      </c>
      <c r="F27" s="325"/>
      <c r="G27" s="326" t="s">
        <v>57</v>
      </c>
      <c r="H27" s="327"/>
      <c r="I27" s="337"/>
      <c r="J27" s="337"/>
      <c r="K27" s="337"/>
      <c r="L27" s="337"/>
      <c r="M27" s="337"/>
      <c r="N27" s="337"/>
      <c r="O27" s="337"/>
      <c r="P27" s="337"/>
      <c r="Q27" s="337"/>
      <c r="R27" s="337"/>
      <c r="S27" s="337"/>
      <c r="T27" s="337"/>
      <c r="U27" s="337"/>
      <c r="V27" s="337"/>
      <c r="W27" s="337"/>
      <c r="X27" s="337"/>
      <c r="Y27" s="337"/>
      <c r="Z27" s="337"/>
    </row>
    <row r="28" spans="1:26" ht="73.95" customHeight="1" thickBot="1" x14ac:dyDescent="0.25">
      <c r="A28" s="328" t="s">
        <v>174</v>
      </c>
      <c r="B28" s="329"/>
      <c r="C28" s="329"/>
      <c r="D28" s="329"/>
      <c r="E28" s="329"/>
      <c r="F28" s="329"/>
      <c r="G28" s="329"/>
      <c r="H28" s="330"/>
      <c r="I28" s="337"/>
      <c r="J28" s="337"/>
      <c r="K28" s="337"/>
      <c r="L28" s="337"/>
      <c r="M28" s="337"/>
      <c r="N28" s="337"/>
      <c r="O28" s="337"/>
      <c r="P28" s="337"/>
      <c r="Q28" s="337"/>
      <c r="R28" s="337"/>
      <c r="S28" s="337"/>
      <c r="T28" s="337"/>
      <c r="U28" s="337"/>
      <c r="V28" s="337"/>
      <c r="W28" s="337"/>
      <c r="X28" s="337"/>
      <c r="Y28" s="337"/>
      <c r="Z28" s="337"/>
    </row>
    <row r="29" spans="1:26" ht="47.25" customHeight="1" thickBot="1" x14ac:dyDescent="0.25">
      <c r="A29" s="331" t="s">
        <v>58</v>
      </c>
      <c r="B29" s="332"/>
      <c r="C29" s="333"/>
      <c r="D29" s="334"/>
      <c r="E29" s="334"/>
      <c r="F29" s="334"/>
      <c r="G29" s="334"/>
      <c r="H29" s="335"/>
      <c r="I29" s="337"/>
      <c r="J29" s="337"/>
      <c r="K29" s="337"/>
      <c r="L29" s="337"/>
      <c r="M29" s="337"/>
      <c r="N29" s="337"/>
      <c r="O29" s="337"/>
      <c r="P29" s="337"/>
      <c r="Q29" s="337"/>
      <c r="R29" s="337"/>
      <c r="S29" s="337"/>
      <c r="T29" s="337"/>
      <c r="U29" s="337"/>
      <c r="V29" s="337"/>
      <c r="W29" s="337"/>
      <c r="X29" s="337"/>
      <c r="Y29" s="337"/>
      <c r="Z29" s="337"/>
    </row>
    <row r="30" spans="1:26" ht="30" customHeight="1" x14ac:dyDescent="0.2">
      <c r="A30" s="313" t="s">
        <v>157</v>
      </c>
      <c r="B30" s="313"/>
      <c r="C30" s="313"/>
      <c r="D30" s="313"/>
      <c r="E30" s="313"/>
      <c r="F30" s="313"/>
      <c r="G30" s="313"/>
      <c r="H30" s="313"/>
      <c r="I30" s="313"/>
      <c r="J30" s="313"/>
      <c r="S30" s="87"/>
    </row>
    <row r="31" spans="1:26" ht="33" customHeight="1" x14ac:dyDescent="0.2">
      <c r="A31" s="321" t="s">
        <v>36</v>
      </c>
      <c r="B31" s="315"/>
      <c r="C31" s="316">
        <f>C2</f>
        <v>0</v>
      </c>
      <c r="D31" s="317"/>
      <c r="E31" s="317"/>
      <c r="F31" s="318"/>
      <c r="H31" s="282" t="s">
        <v>37</v>
      </c>
      <c r="I31" s="319"/>
      <c r="J31" s="283"/>
      <c r="K31" s="320">
        <f>K2</f>
        <v>0</v>
      </c>
      <c r="L31" s="285"/>
      <c r="M31" s="285"/>
      <c r="N31" s="286"/>
      <c r="O31" s="282" t="s">
        <v>38</v>
      </c>
      <c r="P31" s="283"/>
      <c r="Q31" s="284">
        <f>Q2</f>
        <v>0</v>
      </c>
      <c r="R31" s="285"/>
      <c r="S31" s="285"/>
      <c r="T31" s="285"/>
      <c r="U31" s="286"/>
      <c r="V31" s="287" t="s">
        <v>39</v>
      </c>
      <c r="W31" s="288"/>
      <c r="X31" s="288"/>
      <c r="Y31" s="288"/>
      <c r="Z31" s="288"/>
    </row>
    <row r="32" spans="1:26" ht="14.25" customHeight="1" thickBot="1" x14ac:dyDescent="0.25">
      <c r="D32" s="88"/>
      <c r="E32" s="88"/>
      <c r="F32" s="89"/>
      <c r="G32" s="89"/>
      <c r="H32" s="89"/>
      <c r="I32" s="89"/>
      <c r="J32" s="89"/>
      <c r="K32" s="89"/>
      <c r="L32" s="90"/>
      <c r="M32" s="90"/>
      <c r="N32" s="90"/>
      <c r="O32" s="90"/>
      <c r="P32" s="90"/>
      <c r="Q32" s="90"/>
      <c r="R32" s="90"/>
      <c r="S32" s="90"/>
      <c r="T32" s="90"/>
      <c r="U32" s="90"/>
      <c r="V32" s="90"/>
      <c r="W32" s="90"/>
      <c r="X32" s="90"/>
      <c r="Y32" s="90"/>
    </row>
    <row r="33" spans="1:26" ht="39" customHeight="1" thickBot="1" x14ac:dyDescent="0.25">
      <c r="A33" s="91" t="s">
        <v>40</v>
      </c>
      <c r="B33" s="290" t="s">
        <v>41</v>
      </c>
      <c r="C33" s="291"/>
      <c r="D33" s="290" t="s">
        <v>43</v>
      </c>
      <c r="E33" s="292"/>
      <c r="F33" s="292"/>
      <c r="G33" s="292"/>
      <c r="H33" s="292"/>
      <c r="I33" s="292"/>
      <c r="J33" s="292"/>
      <c r="K33" s="292"/>
      <c r="L33" s="292"/>
      <c r="M33" s="292"/>
      <c r="N33" s="292"/>
      <c r="O33" s="292"/>
      <c r="P33" s="292"/>
      <c r="Q33" s="292"/>
      <c r="R33" s="292"/>
      <c r="S33" s="292"/>
      <c r="T33" s="292"/>
      <c r="U33" s="292"/>
      <c r="V33" s="292"/>
      <c r="W33" s="292"/>
      <c r="X33" s="292"/>
      <c r="Y33" s="292"/>
      <c r="Z33" s="92" t="s">
        <v>44</v>
      </c>
    </row>
    <row r="34" spans="1:26" ht="30" customHeight="1" x14ac:dyDescent="0.2">
      <c r="A34" s="293" t="s">
        <v>45</v>
      </c>
      <c r="B34" s="296" t="s">
        <v>46</v>
      </c>
      <c r="C34" s="297"/>
      <c r="D34" s="93" t="s">
        <v>64</v>
      </c>
      <c r="E34" s="94" t="s">
        <v>48</v>
      </c>
      <c r="F34" s="302" t="s">
        <v>61</v>
      </c>
      <c r="G34" s="280"/>
      <c r="H34" s="280"/>
      <c r="I34" s="280"/>
      <c r="J34" s="280"/>
      <c r="K34" s="280"/>
      <c r="L34" s="280"/>
      <c r="M34" s="280"/>
      <c r="N34" s="302"/>
      <c r="O34" s="280"/>
      <c r="P34" s="280"/>
      <c r="Q34" s="280"/>
      <c r="R34" s="280"/>
      <c r="S34" s="280"/>
      <c r="T34" s="280"/>
      <c r="U34" s="280"/>
      <c r="V34" s="280"/>
      <c r="W34" s="280"/>
      <c r="X34" s="280"/>
      <c r="Y34" s="280"/>
      <c r="Z34" s="303" t="s">
        <v>59</v>
      </c>
    </row>
    <row r="35" spans="1:26" ht="17.100000000000001" customHeight="1" x14ac:dyDescent="0.2">
      <c r="A35" s="294"/>
      <c r="B35" s="298"/>
      <c r="C35" s="299"/>
      <c r="D35" s="306" t="s">
        <v>49</v>
      </c>
      <c r="E35" s="95" t="s">
        <v>50</v>
      </c>
      <c r="F35" s="308" t="s">
        <v>51</v>
      </c>
      <c r="G35" s="309"/>
      <c r="H35" s="309"/>
      <c r="I35" s="310"/>
      <c r="J35" s="308" t="s">
        <v>52</v>
      </c>
      <c r="K35" s="309"/>
      <c r="L35" s="309"/>
      <c r="M35" s="310"/>
      <c r="N35" s="308" t="s">
        <v>53</v>
      </c>
      <c r="O35" s="309"/>
      <c r="P35" s="309"/>
      <c r="Q35" s="310"/>
      <c r="R35" s="311" t="s">
        <v>54</v>
      </c>
      <c r="S35" s="312"/>
      <c r="T35" s="312"/>
      <c r="U35" s="312"/>
      <c r="V35" s="311" t="s">
        <v>62</v>
      </c>
      <c r="W35" s="312"/>
      <c r="X35" s="312"/>
      <c r="Y35" s="312"/>
      <c r="Z35" s="304"/>
    </row>
    <row r="36" spans="1:26" ht="30" customHeight="1" thickBot="1" x14ac:dyDescent="0.25">
      <c r="A36" s="295"/>
      <c r="B36" s="300"/>
      <c r="C36" s="301"/>
      <c r="D36" s="307"/>
      <c r="E36" s="96" t="s">
        <v>55</v>
      </c>
      <c r="F36" s="97">
        <v>40671</v>
      </c>
      <c r="G36" s="98">
        <v>40835</v>
      </c>
      <c r="H36" s="98"/>
      <c r="I36" s="99"/>
      <c r="J36" s="97">
        <v>40690</v>
      </c>
      <c r="K36" s="98">
        <v>40858</v>
      </c>
      <c r="L36" s="98"/>
      <c r="M36" s="99"/>
      <c r="N36" s="97">
        <v>40689</v>
      </c>
      <c r="O36" s="98">
        <v>40837</v>
      </c>
      <c r="P36" s="98"/>
      <c r="Q36" s="99"/>
      <c r="R36" s="100">
        <v>40688</v>
      </c>
      <c r="S36" s="101">
        <v>40874</v>
      </c>
      <c r="T36" s="102"/>
      <c r="U36" s="103"/>
      <c r="V36" s="97">
        <v>40686</v>
      </c>
      <c r="W36" s="98" t="s">
        <v>63</v>
      </c>
      <c r="X36" s="98"/>
      <c r="Y36" s="104"/>
      <c r="Z36" s="305"/>
    </row>
    <row r="37" spans="1:26" ht="33.75" customHeight="1" x14ac:dyDescent="0.2">
      <c r="A37" s="275">
        <v>7</v>
      </c>
      <c r="B37" s="276"/>
      <c r="C37" s="277"/>
      <c r="D37" s="105" t="s">
        <v>64</v>
      </c>
      <c r="E37" s="106" t="s">
        <v>48</v>
      </c>
      <c r="F37" s="400"/>
      <c r="G37" s="401"/>
      <c r="H37" s="401"/>
      <c r="I37" s="401"/>
      <c r="J37" s="401"/>
      <c r="K37" s="401"/>
      <c r="L37" s="401"/>
      <c r="M37" s="401"/>
      <c r="N37" s="401"/>
      <c r="O37" s="401"/>
      <c r="P37" s="401"/>
      <c r="Q37" s="401"/>
      <c r="R37" s="401"/>
      <c r="S37" s="401"/>
      <c r="T37" s="401"/>
      <c r="U37" s="401"/>
      <c r="V37" s="401"/>
      <c r="W37" s="401"/>
      <c r="X37" s="401"/>
      <c r="Y37" s="402"/>
      <c r="Z37" s="258"/>
    </row>
    <row r="38" spans="1:26" ht="17.100000000000001" customHeight="1" x14ac:dyDescent="0.2">
      <c r="A38" s="267"/>
      <c r="B38" s="278"/>
      <c r="C38" s="279"/>
      <c r="D38" s="260" t="s">
        <v>49</v>
      </c>
      <c r="E38" s="107" t="s">
        <v>50</v>
      </c>
      <c r="F38" s="262" t="s">
        <v>51</v>
      </c>
      <c r="G38" s="263"/>
      <c r="H38" s="263"/>
      <c r="I38" s="264"/>
      <c r="J38" s="262" t="s">
        <v>52</v>
      </c>
      <c r="K38" s="263"/>
      <c r="L38" s="263"/>
      <c r="M38" s="264"/>
      <c r="N38" s="262" t="s">
        <v>53</v>
      </c>
      <c r="O38" s="263"/>
      <c r="P38" s="263"/>
      <c r="Q38" s="264"/>
      <c r="R38" s="265" t="s">
        <v>54</v>
      </c>
      <c r="S38" s="266"/>
      <c r="T38" s="266"/>
      <c r="U38" s="266"/>
      <c r="V38" s="265" t="s">
        <v>62</v>
      </c>
      <c r="W38" s="266"/>
      <c r="X38" s="266"/>
      <c r="Y38" s="266"/>
      <c r="Z38" s="258"/>
    </row>
    <row r="39" spans="1:26" ht="35.549999999999997" customHeight="1" x14ac:dyDescent="0.2">
      <c r="A39" s="268"/>
      <c r="B39" s="278"/>
      <c r="C39" s="279"/>
      <c r="D39" s="281"/>
      <c r="E39" s="108" t="s">
        <v>55</v>
      </c>
      <c r="F39" s="109"/>
      <c r="G39" s="110"/>
      <c r="H39" s="110"/>
      <c r="I39" s="111"/>
      <c r="J39" s="109"/>
      <c r="K39" s="110"/>
      <c r="L39" s="110"/>
      <c r="M39" s="111"/>
      <c r="N39" s="109"/>
      <c r="O39" s="110"/>
      <c r="P39" s="110"/>
      <c r="Q39" s="111"/>
      <c r="R39" s="109"/>
      <c r="S39" s="110"/>
      <c r="T39" s="110"/>
      <c r="U39" s="111"/>
      <c r="V39" s="109"/>
      <c r="W39" s="110"/>
      <c r="X39" s="110"/>
      <c r="Y39" s="112"/>
      <c r="Z39" s="273"/>
    </row>
    <row r="40" spans="1:26" ht="33.75" customHeight="1" x14ac:dyDescent="0.2">
      <c r="A40" s="270">
        <v>8</v>
      </c>
      <c r="B40" s="269"/>
      <c r="C40" s="269"/>
      <c r="D40" s="113" t="s">
        <v>64</v>
      </c>
      <c r="E40" s="114" t="s">
        <v>48</v>
      </c>
      <c r="F40" s="397"/>
      <c r="G40" s="398"/>
      <c r="H40" s="398"/>
      <c r="I40" s="398"/>
      <c r="J40" s="398"/>
      <c r="K40" s="398"/>
      <c r="L40" s="398"/>
      <c r="M40" s="398"/>
      <c r="N40" s="398"/>
      <c r="O40" s="398"/>
      <c r="P40" s="398"/>
      <c r="Q40" s="398"/>
      <c r="R40" s="398"/>
      <c r="S40" s="398"/>
      <c r="T40" s="398"/>
      <c r="U40" s="398"/>
      <c r="V40" s="398"/>
      <c r="W40" s="398"/>
      <c r="X40" s="398"/>
      <c r="Y40" s="399"/>
      <c r="Z40" s="257"/>
    </row>
    <row r="41" spans="1:26" ht="17.100000000000001" customHeight="1" x14ac:dyDescent="0.2">
      <c r="A41" s="267"/>
      <c r="B41" s="269"/>
      <c r="C41" s="269"/>
      <c r="D41" s="260" t="s">
        <v>49</v>
      </c>
      <c r="E41" s="107" t="s">
        <v>50</v>
      </c>
      <c r="F41" s="262" t="s">
        <v>51</v>
      </c>
      <c r="G41" s="263"/>
      <c r="H41" s="263"/>
      <c r="I41" s="264"/>
      <c r="J41" s="262" t="s">
        <v>52</v>
      </c>
      <c r="K41" s="263"/>
      <c r="L41" s="263"/>
      <c r="M41" s="264"/>
      <c r="N41" s="262" t="s">
        <v>53</v>
      </c>
      <c r="O41" s="263"/>
      <c r="P41" s="263"/>
      <c r="Q41" s="264"/>
      <c r="R41" s="265" t="s">
        <v>54</v>
      </c>
      <c r="S41" s="266"/>
      <c r="T41" s="266"/>
      <c r="U41" s="266"/>
      <c r="V41" s="265" t="s">
        <v>62</v>
      </c>
      <c r="W41" s="266"/>
      <c r="X41" s="266"/>
      <c r="Y41" s="266"/>
      <c r="Z41" s="258"/>
    </row>
    <row r="42" spans="1:26" ht="35.549999999999997" customHeight="1" x14ac:dyDescent="0.2">
      <c r="A42" s="267"/>
      <c r="B42" s="269"/>
      <c r="C42" s="269"/>
      <c r="D42" s="274"/>
      <c r="E42" s="115" t="s">
        <v>55</v>
      </c>
      <c r="F42" s="116"/>
      <c r="G42" s="117"/>
      <c r="H42" s="117"/>
      <c r="I42" s="118"/>
      <c r="J42" s="116"/>
      <c r="K42" s="117"/>
      <c r="L42" s="117"/>
      <c r="M42" s="118"/>
      <c r="N42" s="116"/>
      <c r="O42" s="117"/>
      <c r="P42" s="117"/>
      <c r="Q42" s="118"/>
      <c r="R42" s="116"/>
      <c r="S42" s="117"/>
      <c r="T42" s="117"/>
      <c r="U42" s="118"/>
      <c r="V42" s="116"/>
      <c r="W42" s="117"/>
      <c r="X42" s="117"/>
      <c r="Y42" s="118"/>
      <c r="Z42" s="273"/>
    </row>
    <row r="43" spans="1:26" ht="33.75" customHeight="1" x14ac:dyDescent="0.2">
      <c r="A43" s="270">
        <v>9</v>
      </c>
      <c r="B43" s="269"/>
      <c r="C43" s="269"/>
      <c r="D43" s="113" t="s">
        <v>64</v>
      </c>
      <c r="E43" s="114" t="s">
        <v>48</v>
      </c>
      <c r="F43" s="397"/>
      <c r="G43" s="398"/>
      <c r="H43" s="398"/>
      <c r="I43" s="398"/>
      <c r="J43" s="398"/>
      <c r="K43" s="398"/>
      <c r="L43" s="398"/>
      <c r="M43" s="398"/>
      <c r="N43" s="398"/>
      <c r="O43" s="398"/>
      <c r="P43" s="398"/>
      <c r="Q43" s="398"/>
      <c r="R43" s="398"/>
      <c r="S43" s="398"/>
      <c r="T43" s="398"/>
      <c r="U43" s="398"/>
      <c r="V43" s="398"/>
      <c r="W43" s="398"/>
      <c r="X43" s="398"/>
      <c r="Y43" s="399"/>
      <c r="Z43" s="257"/>
    </row>
    <row r="44" spans="1:26" ht="17.100000000000001" customHeight="1" x14ac:dyDescent="0.2">
      <c r="A44" s="267"/>
      <c r="B44" s="269"/>
      <c r="C44" s="269"/>
      <c r="D44" s="260" t="s">
        <v>49</v>
      </c>
      <c r="E44" s="107" t="s">
        <v>50</v>
      </c>
      <c r="F44" s="262" t="s">
        <v>51</v>
      </c>
      <c r="G44" s="263"/>
      <c r="H44" s="263"/>
      <c r="I44" s="264"/>
      <c r="J44" s="262" t="s">
        <v>52</v>
      </c>
      <c r="K44" s="263"/>
      <c r="L44" s="263"/>
      <c r="M44" s="264"/>
      <c r="N44" s="262" t="s">
        <v>53</v>
      </c>
      <c r="O44" s="263"/>
      <c r="P44" s="263"/>
      <c r="Q44" s="264"/>
      <c r="R44" s="265" t="s">
        <v>54</v>
      </c>
      <c r="S44" s="266"/>
      <c r="T44" s="266"/>
      <c r="U44" s="266"/>
      <c r="V44" s="265" t="s">
        <v>62</v>
      </c>
      <c r="W44" s="266"/>
      <c r="X44" s="266"/>
      <c r="Y44" s="266"/>
      <c r="Z44" s="258"/>
    </row>
    <row r="45" spans="1:26" ht="35.549999999999997" customHeight="1" x14ac:dyDescent="0.2">
      <c r="A45" s="268"/>
      <c r="B45" s="269"/>
      <c r="C45" s="269"/>
      <c r="D45" s="274"/>
      <c r="E45" s="115" t="s">
        <v>55</v>
      </c>
      <c r="F45" s="109"/>
      <c r="G45" s="110"/>
      <c r="H45" s="110"/>
      <c r="I45" s="111"/>
      <c r="J45" s="109"/>
      <c r="K45" s="110"/>
      <c r="L45" s="110"/>
      <c r="M45" s="111"/>
      <c r="N45" s="109"/>
      <c r="O45" s="110"/>
      <c r="P45" s="110"/>
      <c r="Q45" s="111"/>
      <c r="R45" s="109"/>
      <c r="S45" s="110"/>
      <c r="T45" s="110"/>
      <c r="U45" s="111"/>
      <c r="V45" s="109"/>
      <c r="W45" s="110"/>
      <c r="X45" s="110"/>
      <c r="Y45" s="112"/>
      <c r="Z45" s="273"/>
    </row>
    <row r="46" spans="1:26" ht="33.75" customHeight="1" x14ac:dyDescent="0.2">
      <c r="A46" s="270">
        <v>10</v>
      </c>
      <c r="B46" s="269"/>
      <c r="C46" s="269"/>
      <c r="D46" s="113" t="s">
        <v>64</v>
      </c>
      <c r="E46" s="114" t="s">
        <v>48</v>
      </c>
      <c r="F46" s="397"/>
      <c r="G46" s="398"/>
      <c r="H46" s="398"/>
      <c r="I46" s="398"/>
      <c r="J46" s="398"/>
      <c r="K46" s="398"/>
      <c r="L46" s="398"/>
      <c r="M46" s="398"/>
      <c r="N46" s="398"/>
      <c r="O46" s="398"/>
      <c r="P46" s="398"/>
      <c r="Q46" s="398"/>
      <c r="R46" s="398"/>
      <c r="S46" s="398"/>
      <c r="T46" s="398"/>
      <c r="U46" s="398"/>
      <c r="V46" s="398"/>
      <c r="W46" s="398"/>
      <c r="X46" s="398"/>
      <c r="Y46" s="399"/>
      <c r="Z46" s="257"/>
    </row>
    <row r="47" spans="1:26" ht="17.100000000000001" customHeight="1" x14ac:dyDescent="0.2">
      <c r="A47" s="267"/>
      <c r="B47" s="269"/>
      <c r="C47" s="269"/>
      <c r="D47" s="260" t="s">
        <v>49</v>
      </c>
      <c r="E47" s="107" t="s">
        <v>50</v>
      </c>
      <c r="F47" s="262" t="s">
        <v>51</v>
      </c>
      <c r="G47" s="263"/>
      <c r="H47" s="263"/>
      <c r="I47" s="264"/>
      <c r="J47" s="262" t="s">
        <v>52</v>
      </c>
      <c r="K47" s="263"/>
      <c r="L47" s="263"/>
      <c r="M47" s="264"/>
      <c r="N47" s="262" t="s">
        <v>53</v>
      </c>
      <c r="O47" s="263"/>
      <c r="P47" s="263"/>
      <c r="Q47" s="264"/>
      <c r="R47" s="265" t="s">
        <v>54</v>
      </c>
      <c r="S47" s="266"/>
      <c r="T47" s="266"/>
      <c r="U47" s="266"/>
      <c r="V47" s="265" t="s">
        <v>62</v>
      </c>
      <c r="W47" s="266"/>
      <c r="X47" s="266"/>
      <c r="Y47" s="266"/>
      <c r="Z47" s="258"/>
    </row>
    <row r="48" spans="1:26" ht="35.549999999999997" customHeight="1" x14ac:dyDescent="0.2">
      <c r="A48" s="268"/>
      <c r="B48" s="269"/>
      <c r="C48" s="269"/>
      <c r="D48" s="274"/>
      <c r="E48" s="115" t="s">
        <v>55</v>
      </c>
      <c r="F48" s="109"/>
      <c r="G48" s="110"/>
      <c r="H48" s="110"/>
      <c r="I48" s="111"/>
      <c r="J48" s="109"/>
      <c r="K48" s="110"/>
      <c r="L48" s="110"/>
      <c r="M48" s="111"/>
      <c r="N48" s="109"/>
      <c r="O48" s="110"/>
      <c r="P48" s="110"/>
      <c r="Q48" s="111"/>
      <c r="R48" s="109"/>
      <c r="S48" s="110"/>
      <c r="T48" s="110"/>
      <c r="U48" s="111"/>
      <c r="V48" s="109"/>
      <c r="W48" s="110"/>
      <c r="X48" s="110"/>
      <c r="Y48" s="111"/>
      <c r="Z48" s="273"/>
    </row>
    <row r="49" spans="1:26" ht="33.75" customHeight="1" x14ac:dyDescent="0.2">
      <c r="A49" s="267">
        <v>11</v>
      </c>
      <c r="B49" s="269"/>
      <c r="C49" s="269"/>
      <c r="D49" s="113" t="s">
        <v>64</v>
      </c>
      <c r="E49" s="114" t="s">
        <v>48</v>
      </c>
      <c r="F49" s="397"/>
      <c r="G49" s="398"/>
      <c r="H49" s="398"/>
      <c r="I49" s="398"/>
      <c r="J49" s="398"/>
      <c r="K49" s="398"/>
      <c r="L49" s="398"/>
      <c r="M49" s="398"/>
      <c r="N49" s="398"/>
      <c r="O49" s="398"/>
      <c r="P49" s="398"/>
      <c r="Q49" s="398"/>
      <c r="R49" s="398"/>
      <c r="S49" s="398"/>
      <c r="T49" s="398"/>
      <c r="U49" s="398"/>
      <c r="V49" s="398"/>
      <c r="W49" s="398"/>
      <c r="X49" s="398"/>
      <c r="Y49" s="399"/>
      <c r="Z49" s="257"/>
    </row>
    <row r="50" spans="1:26" ht="17.100000000000001" customHeight="1" x14ac:dyDescent="0.2">
      <c r="A50" s="267"/>
      <c r="B50" s="269"/>
      <c r="C50" s="269"/>
      <c r="D50" s="260" t="s">
        <v>49</v>
      </c>
      <c r="E50" s="107" t="s">
        <v>50</v>
      </c>
      <c r="F50" s="262" t="s">
        <v>51</v>
      </c>
      <c r="G50" s="263"/>
      <c r="H50" s="263"/>
      <c r="I50" s="264"/>
      <c r="J50" s="262" t="s">
        <v>52</v>
      </c>
      <c r="K50" s="263"/>
      <c r="L50" s="263"/>
      <c r="M50" s="264"/>
      <c r="N50" s="262" t="s">
        <v>53</v>
      </c>
      <c r="O50" s="263"/>
      <c r="P50" s="263"/>
      <c r="Q50" s="264"/>
      <c r="R50" s="265" t="s">
        <v>54</v>
      </c>
      <c r="S50" s="266"/>
      <c r="T50" s="266"/>
      <c r="U50" s="266"/>
      <c r="V50" s="265" t="s">
        <v>62</v>
      </c>
      <c r="W50" s="266"/>
      <c r="X50" s="266"/>
      <c r="Y50" s="266"/>
      <c r="Z50" s="258"/>
    </row>
    <row r="51" spans="1:26" ht="35.549999999999997" customHeight="1" x14ac:dyDescent="0.2">
      <c r="A51" s="268"/>
      <c r="B51" s="269"/>
      <c r="C51" s="269"/>
      <c r="D51" s="274"/>
      <c r="E51" s="115" t="s">
        <v>55</v>
      </c>
      <c r="F51" s="116"/>
      <c r="G51" s="117"/>
      <c r="H51" s="117"/>
      <c r="I51" s="118"/>
      <c r="J51" s="116"/>
      <c r="K51" s="117"/>
      <c r="L51" s="117"/>
      <c r="M51" s="118"/>
      <c r="N51" s="116"/>
      <c r="O51" s="117"/>
      <c r="P51" s="117"/>
      <c r="Q51" s="118"/>
      <c r="R51" s="116"/>
      <c r="S51" s="117"/>
      <c r="T51" s="117"/>
      <c r="U51" s="118"/>
      <c r="V51" s="116"/>
      <c r="W51" s="117"/>
      <c r="X51" s="117"/>
      <c r="Y51" s="118"/>
      <c r="Z51" s="273"/>
    </row>
    <row r="52" spans="1:26" ht="33.75" customHeight="1" x14ac:dyDescent="0.2">
      <c r="A52" s="270">
        <v>12</v>
      </c>
      <c r="B52" s="269"/>
      <c r="C52" s="269"/>
      <c r="D52" s="113" t="s">
        <v>64</v>
      </c>
      <c r="E52" s="126" t="s">
        <v>48</v>
      </c>
      <c r="F52" s="397"/>
      <c r="G52" s="398"/>
      <c r="H52" s="398"/>
      <c r="I52" s="398"/>
      <c r="J52" s="398"/>
      <c r="K52" s="398"/>
      <c r="L52" s="398"/>
      <c r="M52" s="398"/>
      <c r="N52" s="398"/>
      <c r="O52" s="398"/>
      <c r="P52" s="398"/>
      <c r="Q52" s="398"/>
      <c r="R52" s="398"/>
      <c r="S52" s="398"/>
      <c r="T52" s="398"/>
      <c r="U52" s="398"/>
      <c r="V52" s="398"/>
      <c r="W52" s="398"/>
      <c r="X52" s="398"/>
      <c r="Y52" s="399"/>
      <c r="Z52" s="257"/>
    </row>
    <row r="53" spans="1:26" ht="17.100000000000001" customHeight="1" x14ac:dyDescent="0.2">
      <c r="A53" s="267"/>
      <c r="B53" s="269"/>
      <c r="C53" s="269"/>
      <c r="D53" s="260" t="s">
        <v>49</v>
      </c>
      <c r="E53" s="107" t="s">
        <v>50</v>
      </c>
      <c r="F53" s="262" t="s">
        <v>51</v>
      </c>
      <c r="G53" s="263"/>
      <c r="H53" s="263"/>
      <c r="I53" s="264"/>
      <c r="J53" s="262" t="s">
        <v>52</v>
      </c>
      <c r="K53" s="263"/>
      <c r="L53" s="263"/>
      <c r="M53" s="264"/>
      <c r="N53" s="262" t="s">
        <v>53</v>
      </c>
      <c r="O53" s="263"/>
      <c r="P53" s="263"/>
      <c r="Q53" s="264"/>
      <c r="R53" s="265" t="s">
        <v>54</v>
      </c>
      <c r="S53" s="266"/>
      <c r="T53" s="266"/>
      <c r="U53" s="266"/>
      <c r="V53" s="265" t="s">
        <v>62</v>
      </c>
      <c r="W53" s="266"/>
      <c r="X53" s="266"/>
      <c r="Y53" s="266"/>
      <c r="Z53" s="258"/>
    </row>
    <row r="54" spans="1:26" ht="35.549999999999997" customHeight="1" thickBot="1" x14ac:dyDescent="0.25">
      <c r="A54" s="271"/>
      <c r="B54" s="272"/>
      <c r="C54" s="272"/>
      <c r="D54" s="261"/>
      <c r="E54" s="119" t="s">
        <v>55</v>
      </c>
      <c r="F54" s="127"/>
      <c r="G54" s="128"/>
      <c r="H54" s="128"/>
      <c r="I54" s="129"/>
      <c r="J54" s="127"/>
      <c r="K54" s="128"/>
      <c r="L54" s="128"/>
      <c r="M54" s="129"/>
      <c r="N54" s="127"/>
      <c r="O54" s="128"/>
      <c r="P54" s="128"/>
      <c r="Q54" s="129"/>
      <c r="R54" s="127"/>
      <c r="S54" s="128"/>
      <c r="T54" s="128"/>
      <c r="U54" s="129"/>
      <c r="V54" s="127"/>
      <c r="W54" s="128"/>
      <c r="X54" s="128"/>
      <c r="Y54" s="130"/>
      <c r="Z54" s="259"/>
    </row>
    <row r="55" spans="1:26" ht="30" customHeight="1" x14ac:dyDescent="0.2">
      <c r="A55" s="313" t="s">
        <v>158</v>
      </c>
      <c r="B55" s="313"/>
      <c r="C55" s="313"/>
      <c r="D55" s="313"/>
      <c r="E55" s="313"/>
      <c r="F55" s="313"/>
      <c r="G55" s="313"/>
      <c r="H55" s="313"/>
      <c r="I55" s="313"/>
      <c r="J55" s="313"/>
      <c r="S55" s="87"/>
      <c r="Z55" s="121"/>
    </row>
    <row r="56" spans="1:26" ht="33" customHeight="1" x14ac:dyDescent="0.2">
      <c r="A56" s="314" t="s">
        <v>36</v>
      </c>
      <c r="B56" s="315"/>
      <c r="C56" s="316">
        <f>C2</f>
        <v>0</v>
      </c>
      <c r="D56" s="317"/>
      <c r="E56" s="317"/>
      <c r="F56" s="318"/>
      <c r="H56" s="282" t="s">
        <v>37</v>
      </c>
      <c r="I56" s="319"/>
      <c r="J56" s="283"/>
      <c r="K56" s="320">
        <f>K2</f>
        <v>0</v>
      </c>
      <c r="L56" s="285"/>
      <c r="M56" s="285"/>
      <c r="N56" s="286"/>
      <c r="O56" s="282" t="s">
        <v>38</v>
      </c>
      <c r="P56" s="283"/>
      <c r="Q56" s="284">
        <f>Q2</f>
        <v>0</v>
      </c>
      <c r="R56" s="285"/>
      <c r="S56" s="285"/>
      <c r="T56" s="285"/>
      <c r="U56" s="286"/>
      <c r="V56" s="287" t="s">
        <v>39</v>
      </c>
      <c r="W56" s="288"/>
      <c r="X56" s="288"/>
      <c r="Y56" s="288"/>
      <c r="Z56" s="289"/>
    </row>
    <row r="57" spans="1:26" ht="14.25" customHeight="1" thickBot="1" x14ac:dyDescent="0.25">
      <c r="A57" s="120"/>
      <c r="D57" s="88"/>
      <c r="E57" s="88"/>
      <c r="F57" s="89"/>
      <c r="G57" s="89"/>
      <c r="H57" s="89"/>
      <c r="I57" s="89"/>
      <c r="J57" s="89"/>
      <c r="K57" s="89"/>
      <c r="L57" s="90"/>
      <c r="M57" s="90"/>
      <c r="N57" s="90"/>
      <c r="O57" s="90"/>
      <c r="P57" s="90"/>
      <c r="Q57" s="90"/>
      <c r="R57" s="90"/>
      <c r="S57" s="90"/>
      <c r="T57" s="90"/>
      <c r="U57" s="90"/>
      <c r="V57" s="90"/>
      <c r="W57" s="90"/>
      <c r="X57" s="90"/>
      <c r="Y57" s="90"/>
      <c r="Z57" s="121"/>
    </row>
    <row r="58" spans="1:26" ht="39" customHeight="1" thickBot="1" x14ac:dyDescent="0.25">
      <c r="A58" s="91" t="s">
        <v>40</v>
      </c>
      <c r="B58" s="290" t="s">
        <v>41</v>
      </c>
      <c r="C58" s="291"/>
      <c r="D58" s="290" t="s">
        <v>43</v>
      </c>
      <c r="E58" s="292"/>
      <c r="F58" s="292"/>
      <c r="G58" s="292"/>
      <c r="H58" s="292"/>
      <c r="I58" s="292"/>
      <c r="J58" s="292"/>
      <c r="K58" s="292"/>
      <c r="L58" s="292"/>
      <c r="M58" s="292"/>
      <c r="N58" s="292"/>
      <c r="O58" s="292"/>
      <c r="P58" s="292"/>
      <c r="Q58" s="292"/>
      <c r="R58" s="292"/>
      <c r="S58" s="292"/>
      <c r="T58" s="292"/>
      <c r="U58" s="292"/>
      <c r="V58" s="292"/>
      <c r="W58" s="292"/>
      <c r="X58" s="292"/>
      <c r="Y58" s="292"/>
      <c r="Z58" s="92" t="s">
        <v>44</v>
      </c>
    </row>
    <row r="59" spans="1:26" ht="30" customHeight="1" x14ac:dyDescent="0.2">
      <c r="A59" s="293" t="s">
        <v>45</v>
      </c>
      <c r="B59" s="296" t="s">
        <v>46</v>
      </c>
      <c r="C59" s="297"/>
      <c r="D59" s="93" t="s">
        <v>64</v>
      </c>
      <c r="E59" s="94" t="s">
        <v>48</v>
      </c>
      <c r="F59" s="302" t="s">
        <v>61</v>
      </c>
      <c r="G59" s="280"/>
      <c r="H59" s="280"/>
      <c r="I59" s="280"/>
      <c r="J59" s="280"/>
      <c r="K59" s="280"/>
      <c r="L59" s="280"/>
      <c r="M59" s="280"/>
      <c r="N59" s="302"/>
      <c r="O59" s="280"/>
      <c r="P59" s="280"/>
      <c r="Q59" s="280"/>
      <c r="R59" s="280"/>
      <c r="S59" s="280"/>
      <c r="T59" s="280"/>
      <c r="U59" s="280"/>
      <c r="V59" s="280"/>
      <c r="W59" s="280"/>
      <c r="X59" s="280"/>
      <c r="Y59" s="280"/>
      <c r="Z59" s="303" t="s">
        <v>59</v>
      </c>
    </row>
    <row r="60" spans="1:26" ht="17.100000000000001" customHeight="1" x14ac:dyDescent="0.2">
      <c r="A60" s="294"/>
      <c r="B60" s="298"/>
      <c r="C60" s="299"/>
      <c r="D60" s="306" t="s">
        <v>49</v>
      </c>
      <c r="E60" s="95" t="s">
        <v>50</v>
      </c>
      <c r="F60" s="308" t="s">
        <v>51</v>
      </c>
      <c r="G60" s="309"/>
      <c r="H60" s="309"/>
      <c r="I60" s="310"/>
      <c r="J60" s="308" t="s">
        <v>52</v>
      </c>
      <c r="K60" s="309"/>
      <c r="L60" s="309"/>
      <c r="M60" s="310"/>
      <c r="N60" s="308" t="s">
        <v>53</v>
      </c>
      <c r="O60" s="309"/>
      <c r="P60" s="309"/>
      <c r="Q60" s="310"/>
      <c r="R60" s="311" t="s">
        <v>54</v>
      </c>
      <c r="S60" s="312"/>
      <c r="T60" s="312"/>
      <c r="U60" s="312"/>
      <c r="V60" s="311" t="s">
        <v>62</v>
      </c>
      <c r="W60" s="312"/>
      <c r="X60" s="312"/>
      <c r="Y60" s="312"/>
      <c r="Z60" s="304"/>
    </row>
    <row r="61" spans="1:26" ht="30" customHeight="1" thickBot="1" x14ac:dyDescent="0.25">
      <c r="A61" s="295"/>
      <c r="B61" s="300"/>
      <c r="C61" s="301"/>
      <c r="D61" s="307"/>
      <c r="E61" s="96" t="s">
        <v>55</v>
      </c>
      <c r="F61" s="97">
        <v>40671</v>
      </c>
      <c r="G61" s="98">
        <v>40835</v>
      </c>
      <c r="H61" s="98"/>
      <c r="I61" s="99"/>
      <c r="J61" s="97">
        <v>40690</v>
      </c>
      <c r="K61" s="98">
        <v>40858</v>
      </c>
      <c r="L61" s="98"/>
      <c r="M61" s="99"/>
      <c r="N61" s="97">
        <v>40689</v>
      </c>
      <c r="O61" s="98">
        <v>40837</v>
      </c>
      <c r="P61" s="98"/>
      <c r="Q61" s="99"/>
      <c r="R61" s="100">
        <v>40688</v>
      </c>
      <c r="S61" s="101">
        <v>40874</v>
      </c>
      <c r="T61" s="102"/>
      <c r="U61" s="103"/>
      <c r="V61" s="97">
        <v>40686</v>
      </c>
      <c r="W61" s="98" t="s">
        <v>63</v>
      </c>
      <c r="X61" s="98"/>
      <c r="Y61" s="104"/>
      <c r="Z61" s="305"/>
    </row>
    <row r="62" spans="1:26" ht="33.75" customHeight="1" x14ac:dyDescent="0.2">
      <c r="A62" s="275">
        <v>13</v>
      </c>
      <c r="B62" s="276"/>
      <c r="C62" s="277"/>
      <c r="D62" s="105" t="s">
        <v>64</v>
      </c>
      <c r="E62" s="106" t="s">
        <v>48</v>
      </c>
      <c r="F62" s="400"/>
      <c r="G62" s="401"/>
      <c r="H62" s="401"/>
      <c r="I62" s="401"/>
      <c r="J62" s="401"/>
      <c r="K62" s="401"/>
      <c r="L62" s="401"/>
      <c r="M62" s="401"/>
      <c r="N62" s="401"/>
      <c r="O62" s="401"/>
      <c r="P62" s="401"/>
      <c r="Q62" s="401"/>
      <c r="R62" s="401"/>
      <c r="S62" s="401"/>
      <c r="T62" s="401"/>
      <c r="U62" s="401"/>
      <c r="V62" s="401"/>
      <c r="W62" s="401"/>
      <c r="X62" s="401"/>
      <c r="Y62" s="402"/>
      <c r="Z62" s="258"/>
    </row>
    <row r="63" spans="1:26" ht="17.100000000000001" customHeight="1" x14ac:dyDescent="0.2">
      <c r="A63" s="267"/>
      <c r="B63" s="278"/>
      <c r="C63" s="279"/>
      <c r="D63" s="260" t="s">
        <v>49</v>
      </c>
      <c r="E63" s="107" t="s">
        <v>50</v>
      </c>
      <c r="F63" s="262" t="s">
        <v>51</v>
      </c>
      <c r="G63" s="263"/>
      <c r="H63" s="263"/>
      <c r="I63" s="264"/>
      <c r="J63" s="262" t="s">
        <v>52</v>
      </c>
      <c r="K63" s="263"/>
      <c r="L63" s="263"/>
      <c r="M63" s="264"/>
      <c r="N63" s="262" t="s">
        <v>53</v>
      </c>
      <c r="O63" s="263"/>
      <c r="P63" s="263"/>
      <c r="Q63" s="264"/>
      <c r="R63" s="265" t="s">
        <v>54</v>
      </c>
      <c r="S63" s="266"/>
      <c r="T63" s="266"/>
      <c r="U63" s="266"/>
      <c r="V63" s="265" t="s">
        <v>62</v>
      </c>
      <c r="W63" s="266"/>
      <c r="X63" s="266"/>
      <c r="Y63" s="266"/>
      <c r="Z63" s="258"/>
    </row>
    <row r="64" spans="1:26" ht="35.549999999999997" customHeight="1" x14ac:dyDescent="0.2">
      <c r="A64" s="268"/>
      <c r="B64" s="278"/>
      <c r="C64" s="279"/>
      <c r="D64" s="281"/>
      <c r="E64" s="108" t="s">
        <v>55</v>
      </c>
      <c r="F64" s="109"/>
      <c r="G64" s="110"/>
      <c r="H64" s="110"/>
      <c r="I64" s="111"/>
      <c r="J64" s="109"/>
      <c r="K64" s="110"/>
      <c r="L64" s="110"/>
      <c r="M64" s="111"/>
      <c r="N64" s="109"/>
      <c r="O64" s="110"/>
      <c r="P64" s="110"/>
      <c r="Q64" s="111"/>
      <c r="R64" s="109"/>
      <c r="S64" s="110"/>
      <c r="T64" s="110"/>
      <c r="U64" s="111"/>
      <c r="V64" s="109"/>
      <c r="W64" s="110"/>
      <c r="X64" s="110"/>
      <c r="Y64" s="112"/>
      <c r="Z64" s="273"/>
    </row>
    <row r="65" spans="1:26" ht="33.75" customHeight="1" x14ac:dyDescent="0.2">
      <c r="A65" s="270">
        <v>14</v>
      </c>
      <c r="B65" s="269"/>
      <c r="C65" s="269"/>
      <c r="D65" s="113" t="s">
        <v>64</v>
      </c>
      <c r="E65" s="114" t="s">
        <v>48</v>
      </c>
      <c r="F65" s="397"/>
      <c r="G65" s="398"/>
      <c r="H65" s="398"/>
      <c r="I65" s="398"/>
      <c r="J65" s="398"/>
      <c r="K65" s="398"/>
      <c r="L65" s="398"/>
      <c r="M65" s="398"/>
      <c r="N65" s="398"/>
      <c r="O65" s="398"/>
      <c r="P65" s="398"/>
      <c r="Q65" s="398"/>
      <c r="R65" s="398"/>
      <c r="S65" s="398"/>
      <c r="T65" s="398"/>
      <c r="U65" s="398"/>
      <c r="V65" s="398"/>
      <c r="W65" s="398"/>
      <c r="X65" s="398"/>
      <c r="Y65" s="399"/>
      <c r="Z65" s="257"/>
    </row>
    <row r="66" spans="1:26" ht="17.100000000000001" customHeight="1" x14ac:dyDescent="0.2">
      <c r="A66" s="267"/>
      <c r="B66" s="269"/>
      <c r="C66" s="269"/>
      <c r="D66" s="260" t="s">
        <v>49</v>
      </c>
      <c r="E66" s="107" t="s">
        <v>50</v>
      </c>
      <c r="F66" s="262" t="s">
        <v>51</v>
      </c>
      <c r="G66" s="263"/>
      <c r="H66" s="263"/>
      <c r="I66" s="264"/>
      <c r="J66" s="262" t="s">
        <v>52</v>
      </c>
      <c r="K66" s="263"/>
      <c r="L66" s="263"/>
      <c r="M66" s="264"/>
      <c r="N66" s="262" t="s">
        <v>53</v>
      </c>
      <c r="O66" s="263"/>
      <c r="P66" s="263"/>
      <c r="Q66" s="264"/>
      <c r="R66" s="265" t="s">
        <v>54</v>
      </c>
      <c r="S66" s="266"/>
      <c r="T66" s="266"/>
      <c r="U66" s="266"/>
      <c r="V66" s="265" t="s">
        <v>62</v>
      </c>
      <c r="W66" s="266"/>
      <c r="X66" s="266"/>
      <c r="Y66" s="266"/>
      <c r="Z66" s="258"/>
    </row>
    <row r="67" spans="1:26" ht="35.549999999999997" customHeight="1" x14ac:dyDescent="0.2">
      <c r="A67" s="267"/>
      <c r="B67" s="269"/>
      <c r="C67" s="269"/>
      <c r="D67" s="274"/>
      <c r="E67" s="115" t="s">
        <v>55</v>
      </c>
      <c r="F67" s="116"/>
      <c r="G67" s="117"/>
      <c r="H67" s="117"/>
      <c r="I67" s="118"/>
      <c r="J67" s="116"/>
      <c r="K67" s="117"/>
      <c r="L67" s="117"/>
      <c r="M67" s="118"/>
      <c r="N67" s="116"/>
      <c r="O67" s="117"/>
      <c r="P67" s="117"/>
      <c r="Q67" s="118"/>
      <c r="R67" s="116"/>
      <c r="S67" s="117"/>
      <c r="T67" s="117"/>
      <c r="U67" s="118"/>
      <c r="V67" s="116"/>
      <c r="W67" s="117"/>
      <c r="X67" s="117"/>
      <c r="Y67" s="118"/>
      <c r="Z67" s="273"/>
    </row>
    <row r="68" spans="1:26" ht="33.75" customHeight="1" x14ac:dyDescent="0.2">
      <c r="A68" s="270">
        <v>15</v>
      </c>
      <c r="B68" s="269"/>
      <c r="C68" s="269"/>
      <c r="D68" s="113" t="s">
        <v>64</v>
      </c>
      <c r="E68" s="114" t="s">
        <v>48</v>
      </c>
      <c r="F68" s="397"/>
      <c r="G68" s="398"/>
      <c r="H68" s="398"/>
      <c r="I68" s="398"/>
      <c r="J68" s="398"/>
      <c r="K68" s="398"/>
      <c r="L68" s="398"/>
      <c r="M68" s="398"/>
      <c r="N68" s="398"/>
      <c r="O68" s="398"/>
      <c r="P68" s="398"/>
      <c r="Q68" s="398"/>
      <c r="R68" s="398"/>
      <c r="S68" s="398"/>
      <c r="T68" s="398"/>
      <c r="U68" s="398"/>
      <c r="V68" s="398"/>
      <c r="W68" s="398"/>
      <c r="X68" s="398"/>
      <c r="Y68" s="399"/>
      <c r="Z68" s="257"/>
    </row>
    <row r="69" spans="1:26" ht="17.100000000000001" customHeight="1" x14ac:dyDescent="0.2">
      <c r="A69" s="267"/>
      <c r="B69" s="269"/>
      <c r="C69" s="269"/>
      <c r="D69" s="260" t="s">
        <v>49</v>
      </c>
      <c r="E69" s="107" t="s">
        <v>50</v>
      </c>
      <c r="F69" s="262" t="s">
        <v>51</v>
      </c>
      <c r="G69" s="263"/>
      <c r="H69" s="263"/>
      <c r="I69" s="264"/>
      <c r="J69" s="262" t="s">
        <v>52</v>
      </c>
      <c r="K69" s="263"/>
      <c r="L69" s="263"/>
      <c r="M69" s="264"/>
      <c r="N69" s="262" t="s">
        <v>53</v>
      </c>
      <c r="O69" s="263"/>
      <c r="P69" s="263"/>
      <c r="Q69" s="264"/>
      <c r="R69" s="265" t="s">
        <v>54</v>
      </c>
      <c r="S69" s="266"/>
      <c r="T69" s="266"/>
      <c r="U69" s="266"/>
      <c r="V69" s="265" t="s">
        <v>62</v>
      </c>
      <c r="W69" s="266"/>
      <c r="X69" s="266"/>
      <c r="Y69" s="266"/>
      <c r="Z69" s="258"/>
    </row>
    <row r="70" spans="1:26" ht="35.549999999999997" customHeight="1" x14ac:dyDescent="0.2">
      <c r="A70" s="268"/>
      <c r="B70" s="269"/>
      <c r="C70" s="269"/>
      <c r="D70" s="274"/>
      <c r="E70" s="115" t="s">
        <v>55</v>
      </c>
      <c r="F70" s="109"/>
      <c r="G70" s="110"/>
      <c r="H70" s="110"/>
      <c r="I70" s="111"/>
      <c r="J70" s="109"/>
      <c r="K70" s="110"/>
      <c r="L70" s="110"/>
      <c r="M70" s="111"/>
      <c r="N70" s="109"/>
      <c r="O70" s="110"/>
      <c r="P70" s="110"/>
      <c r="Q70" s="111"/>
      <c r="R70" s="109"/>
      <c r="S70" s="110"/>
      <c r="T70" s="110"/>
      <c r="U70" s="111"/>
      <c r="V70" s="109"/>
      <c r="W70" s="110"/>
      <c r="X70" s="110"/>
      <c r="Y70" s="112"/>
      <c r="Z70" s="273"/>
    </row>
    <row r="71" spans="1:26" ht="33.75" customHeight="1" x14ac:dyDescent="0.2">
      <c r="A71" s="270">
        <v>16</v>
      </c>
      <c r="B71" s="269"/>
      <c r="C71" s="269"/>
      <c r="D71" s="113" t="s">
        <v>64</v>
      </c>
      <c r="E71" s="114" t="s">
        <v>48</v>
      </c>
      <c r="F71" s="397"/>
      <c r="G71" s="398"/>
      <c r="H71" s="398"/>
      <c r="I71" s="398"/>
      <c r="J71" s="398"/>
      <c r="K71" s="398"/>
      <c r="L71" s="398"/>
      <c r="M71" s="398"/>
      <c r="N71" s="398"/>
      <c r="O71" s="398"/>
      <c r="P71" s="398"/>
      <c r="Q71" s="398"/>
      <c r="R71" s="398"/>
      <c r="S71" s="398"/>
      <c r="T71" s="398"/>
      <c r="U71" s="398"/>
      <c r="V71" s="398"/>
      <c r="W71" s="398"/>
      <c r="X71" s="398"/>
      <c r="Y71" s="399"/>
      <c r="Z71" s="257"/>
    </row>
    <row r="72" spans="1:26" ht="17.100000000000001" customHeight="1" x14ac:dyDescent="0.2">
      <c r="A72" s="267"/>
      <c r="B72" s="269"/>
      <c r="C72" s="269"/>
      <c r="D72" s="260" t="s">
        <v>49</v>
      </c>
      <c r="E72" s="107" t="s">
        <v>50</v>
      </c>
      <c r="F72" s="262" t="s">
        <v>51</v>
      </c>
      <c r="G72" s="263"/>
      <c r="H72" s="263"/>
      <c r="I72" s="264"/>
      <c r="J72" s="262" t="s">
        <v>52</v>
      </c>
      <c r="K72" s="263"/>
      <c r="L72" s="263"/>
      <c r="M72" s="264"/>
      <c r="N72" s="262" t="s">
        <v>53</v>
      </c>
      <c r="O72" s="263"/>
      <c r="P72" s="263"/>
      <c r="Q72" s="264"/>
      <c r="R72" s="265" t="s">
        <v>54</v>
      </c>
      <c r="S72" s="266"/>
      <c r="T72" s="266"/>
      <c r="U72" s="266"/>
      <c r="V72" s="265" t="s">
        <v>62</v>
      </c>
      <c r="W72" s="266"/>
      <c r="X72" s="266"/>
      <c r="Y72" s="266"/>
      <c r="Z72" s="258"/>
    </row>
    <row r="73" spans="1:26" ht="35.549999999999997" customHeight="1" x14ac:dyDescent="0.2">
      <c r="A73" s="268"/>
      <c r="B73" s="269"/>
      <c r="C73" s="269"/>
      <c r="D73" s="274"/>
      <c r="E73" s="115" t="s">
        <v>55</v>
      </c>
      <c r="F73" s="109"/>
      <c r="G73" s="110"/>
      <c r="H73" s="110"/>
      <c r="I73" s="111"/>
      <c r="J73" s="109"/>
      <c r="K73" s="110"/>
      <c r="L73" s="110"/>
      <c r="M73" s="111"/>
      <c r="N73" s="109"/>
      <c r="O73" s="110"/>
      <c r="P73" s="110"/>
      <c r="Q73" s="111"/>
      <c r="R73" s="109"/>
      <c r="S73" s="110"/>
      <c r="T73" s="110"/>
      <c r="U73" s="111"/>
      <c r="V73" s="109"/>
      <c r="W73" s="110"/>
      <c r="X73" s="110"/>
      <c r="Y73" s="111"/>
      <c r="Z73" s="273"/>
    </row>
    <row r="74" spans="1:26" ht="33.75" customHeight="1" x14ac:dyDescent="0.2">
      <c r="A74" s="267">
        <v>17</v>
      </c>
      <c r="B74" s="269"/>
      <c r="C74" s="269"/>
      <c r="D74" s="113" t="s">
        <v>64</v>
      </c>
      <c r="E74" s="114" t="s">
        <v>48</v>
      </c>
      <c r="F74" s="397"/>
      <c r="G74" s="398"/>
      <c r="H74" s="398"/>
      <c r="I74" s="398"/>
      <c r="J74" s="398"/>
      <c r="K74" s="398"/>
      <c r="L74" s="398"/>
      <c r="M74" s="398"/>
      <c r="N74" s="398"/>
      <c r="O74" s="398"/>
      <c r="P74" s="398"/>
      <c r="Q74" s="398"/>
      <c r="R74" s="398"/>
      <c r="S74" s="398"/>
      <c r="T74" s="398"/>
      <c r="U74" s="398"/>
      <c r="V74" s="398"/>
      <c r="W74" s="398"/>
      <c r="X74" s="398"/>
      <c r="Y74" s="399"/>
      <c r="Z74" s="257"/>
    </row>
    <row r="75" spans="1:26" ht="17.100000000000001" customHeight="1" x14ac:dyDescent="0.2">
      <c r="A75" s="267"/>
      <c r="B75" s="269"/>
      <c r="C75" s="269"/>
      <c r="D75" s="260" t="s">
        <v>49</v>
      </c>
      <c r="E75" s="107" t="s">
        <v>50</v>
      </c>
      <c r="F75" s="262" t="s">
        <v>51</v>
      </c>
      <c r="G75" s="263"/>
      <c r="H75" s="263"/>
      <c r="I75" s="264"/>
      <c r="J75" s="262" t="s">
        <v>52</v>
      </c>
      <c r="K75" s="263"/>
      <c r="L75" s="263"/>
      <c r="M75" s="264"/>
      <c r="N75" s="262" t="s">
        <v>53</v>
      </c>
      <c r="O75" s="263"/>
      <c r="P75" s="263"/>
      <c r="Q75" s="264"/>
      <c r="R75" s="265" t="s">
        <v>54</v>
      </c>
      <c r="S75" s="266"/>
      <c r="T75" s="266"/>
      <c r="U75" s="266"/>
      <c r="V75" s="265" t="s">
        <v>62</v>
      </c>
      <c r="W75" s="266"/>
      <c r="X75" s="266"/>
      <c r="Y75" s="266"/>
      <c r="Z75" s="258"/>
    </row>
    <row r="76" spans="1:26" ht="35.549999999999997" customHeight="1" x14ac:dyDescent="0.2">
      <c r="A76" s="268"/>
      <c r="B76" s="269"/>
      <c r="C76" s="269"/>
      <c r="D76" s="274"/>
      <c r="E76" s="115" t="s">
        <v>55</v>
      </c>
      <c r="F76" s="116"/>
      <c r="G76" s="117"/>
      <c r="H76" s="117"/>
      <c r="I76" s="118"/>
      <c r="J76" s="116"/>
      <c r="K76" s="117"/>
      <c r="L76" s="117"/>
      <c r="M76" s="118"/>
      <c r="N76" s="116"/>
      <c r="O76" s="117"/>
      <c r="P76" s="117"/>
      <c r="Q76" s="118"/>
      <c r="R76" s="116"/>
      <c r="S76" s="117"/>
      <c r="T76" s="117"/>
      <c r="U76" s="118"/>
      <c r="V76" s="116"/>
      <c r="W76" s="117"/>
      <c r="X76" s="117"/>
      <c r="Y76" s="118"/>
      <c r="Z76" s="273"/>
    </row>
    <row r="77" spans="1:26" ht="33.75" customHeight="1" x14ac:dyDescent="0.2">
      <c r="A77" s="270">
        <v>18</v>
      </c>
      <c r="B77" s="269"/>
      <c r="C77" s="269"/>
      <c r="D77" s="113" t="s">
        <v>64</v>
      </c>
      <c r="E77" s="126" t="s">
        <v>48</v>
      </c>
      <c r="F77" s="397"/>
      <c r="G77" s="398"/>
      <c r="H77" s="398"/>
      <c r="I77" s="398"/>
      <c r="J77" s="398"/>
      <c r="K77" s="398"/>
      <c r="L77" s="398"/>
      <c r="M77" s="398"/>
      <c r="N77" s="398"/>
      <c r="O77" s="398"/>
      <c r="P77" s="398"/>
      <c r="Q77" s="398"/>
      <c r="R77" s="398"/>
      <c r="S77" s="398"/>
      <c r="T77" s="398"/>
      <c r="U77" s="398"/>
      <c r="V77" s="398"/>
      <c r="W77" s="398"/>
      <c r="X77" s="398"/>
      <c r="Y77" s="399"/>
      <c r="Z77" s="257"/>
    </row>
    <row r="78" spans="1:26" ht="17.100000000000001" customHeight="1" x14ac:dyDescent="0.2">
      <c r="A78" s="267"/>
      <c r="B78" s="269"/>
      <c r="C78" s="269"/>
      <c r="D78" s="260" t="s">
        <v>49</v>
      </c>
      <c r="E78" s="107" t="s">
        <v>50</v>
      </c>
      <c r="F78" s="262" t="s">
        <v>51</v>
      </c>
      <c r="G78" s="263"/>
      <c r="H78" s="263"/>
      <c r="I78" s="264"/>
      <c r="J78" s="262" t="s">
        <v>52</v>
      </c>
      <c r="K78" s="263"/>
      <c r="L78" s="263"/>
      <c r="M78" s="264"/>
      <c r="N78" s="262" t="s">
        <v>53</v>
      </c>
      <c r="O78" s="263"/>
      <c r="P78" s="263"/>
      <c r="Q78" s="264"/>
      <c r="R78" s="265" t="s">
        <v>54</v>
      </c>
      <c r="S78" s="266"/>
      <c r="T78" s="266"/>
      <c r="U78" s="266"/>
      <c r="V78" s="265" t="s">
        <v>62</v>
      </c>
      <c r="W78" s="266"/>
      <c r="X78" s="266"/>
      <c r="Y78" s="266"/>
      <c r="Z78" s="258"/>
    </row>
    <row r="79" spans="1:26" ht="35.549999999999997" customHeight="1" thickBot="1" x14ac:dyDescent="0.25">
      <c r="A79" s="271"/>
      <c r="B79" s="272"/>
      <c r="C79" s="272"/>
      <c r="D79" s="261"/>
      <c r="E79" s="119" t="s">
        <v>55</v>
      </c>
      <c r="F79" s="127"/>
      <c r="G79" s="128"/>
      <c r="H79" s="128"/>
      <c r="I79" s="129"/>
      <c r="J79" s="127"/>
      <c r="K79" s="128"/>
      <c r="L79" s="128"/>
      <c r="M79" s="129"/>
      <c r="N79" s="127"/>
      <c r="O79" s="128"/>
      <c r="P79" s="128"/>
      <c r="Q79" s="129"/>
      <c r="R79" s="127"/>
      <c r="S79" s="128"/>
      <c r="T79" s="128"/>
      <c r="U79" s="129"/>
      <c r="V79" s="127"/>
      <c r="W79" s="128"/>
      <c r="X79" s="128"/>
      <c r="Y79" s="130"/>
      <c r="Z79" s="259"/>
    </row>
    <row r="82" spans="1:7" hidden="1" x14ac:dyDescent="0.2">
      <c r="A82" s="86" t="s">
        <v>56</v>
      </c>
      <c r="G82" s="122"/>
    </row>
    <row r="83" spans="1:7" hidden="1" x14ac:dyDescent="0.2">
      <c r="A83" s="86" t="s">
        <v>160</v>
      </c>
      <c r="G83" s="123"/>
    </row>
    <row r="84" spans="1:7" hidden="1" x14ac:dyDescent="0.2">
      <c r="A84" s="86" t="s">
        <v>161</v>
      </c>
      <c r="G84" s="123"/>
    </row>
    <row r="85" spans="1:7" hidden="1" x14ac:dyDescent="0.2">
      <c r="A85" s="86" t="s">
        <v>162</v>
      </c>
      <c r="G85" s="125"/>
    </row>
    <row r="86" spans="1:7" hidden="1" x14ac:dyDescent="0.2">
      <c r="G86" s="125"/>
    </row>
    <row r="87" spans="1:7" hidden="1" x14ac:dyDescent="0.2">
      <c r="B87" s="123" t="s">
        <v>60</v>
      </c>
      <c r="G87" s="125"/>
    </row>
    <row r="88" spans="1:7" hidden="1" x14ac:dyDescent="0.2">
      <c r="B88" s="124">
        <v>0.25</v>
      </c>
      <c r="G88" s="125"/>
    </row>
    <row r="89" spans="1:7" hidden="1" x14ac:dyDescent="0.2">
      <c r="B89" s="124">
        <v>0.33333333333333331</v>
      </c>
      <c r="G89" s="125"/>
    </row>
    <row r="90" spans="1:7" hidden="1" x14ac:dyDescent="0.2">
      <c r="B90" s="124">
        <v>0.41666666666666702</v>
      </c>
      <c r="G90" s="125"/>
    </row>
    <row r="91" spans="1:7" hidden="1" x14ac:dyDescent="0.2">
      <c r="B91" s="124">
        <v>0.5</v>
      </c>
      <c r="G91" s="125"/>
    </row>
    <row r="92" spans="1:7" hidden="1" x14ac:dyDescent="0.2">
      <c r="B92" s="124">
        <v>0.58333333333333304</v>
      </c>
      <c r="G92" s="125"/>
    </row>
    <row r="93" spans="1:7" hidden="1" x14ac:dyDescent="0.2">
      <c r="B93" s="124">
        <v>0.66666666666666696</v>
      </c>
      <c r="G93" s="125"/>
    </row>
    <row r="94" spans="1:7" hidden="1" x14ac:dyDescent="0.2">
      <c r="B94" s="124">
        <v>0.75</v>
      </c>
      <c r="G94" s="125"/>
    </row>
    <row r="95" spans="1:7" hidden="1" x14ac:dyDescent="0.2">
      <c r="B95" s="124">
        <v>0.79166666666666663</v>
      </c>
      <c r="G95" s="125"/>
    </row>
    <row r="96" spans="1:7" x14ac:dyDescent="0.2">
      <c r="G96" s="125"/>
    </row>
    <row r="97" spans="7:7" x14ac:dyDescent="0.2">
      <c r="G97" s="125"/>
    </row>
    <row r="98" spans="7:7" x14ac:dyDescent="0.2">
      <c r="G98" s="125"/>
    </row>
    <row r="99" spans="7:7" x14ac:dyDescent="0.2">
      <c r="G99" s="125"/>
    </row>
    <row r="100" spans="7:7" x14ac:dyDescent="0.2">
      <c r="G100" s="125"/>
    </row>
    <row r="101" spans="7:7" x14ac:dyDescent="0.2">
      <c r="G101" s="125"/>
    </row>
    <row r="102" spans="7:7" x14ac:dyDescent="0.2">
      <c r="G102" s="125"/>
    </row>
    <row r="103" spans="7:7" x14ac:dyDescent="0.2">
      <c r="G103" s="125"/>
    </row>
    <row r="104" spans="7:7" x14ac:dyDescent="0.2">
      <c r="G104" s="125"/>
    </row>
    <row r="105" spans="7:7" x14ac:dyDescent="0.2">
      <c r="G105" s="125"/>
    </row>
    <row r="106" spans="7:7" x14ac:dyDescent="0.2">
      <c r="G106" s="125"/>
    </row>
    <row r="107" spans="7:7" x14ac:dyDescent="0.2">
      <c r="G107" s="125"/>
    </row>
    <row r="108" spans="7:7" x14ac:dyDescent="0.2">
      <c r="G108" s="125"/>
    </row>
  </sheetData>
  <sheetProtection password="83BF" sheet="1" objects="1" scenarios="1"/>
  <mergeCells count="270">
    <mergeCell ref="F37:Y37"/>
    <mergeCell ref="F77:Y77"/>
    <mergeCell ref="F74:Y74"/>
    <mergeCell ref="F71:Y71"/>
    <mergeCell ref="F68:Y68"/>
    <mergeCell ref="F65:Y65"/>
    <mergeCell ref="F62:Y62"/>
    <mergeCell ref="A27:B27"/>
    <mergeCell ref="I26:Z29"/>
    <mergeCell ref="D26:H26"/>
    <mergeCell ref="A1:J1"/>
    <mergeCell ref="A2:B2"/>
    <mergeCell ref="C2:F2"/>
    <mergeCell ref="H2:J2"/>
    <mergeCell ref="K2:N2"/>
    <mergeCell ref="O2:P2"/>
    <mergeCell ref="Q2:U2"/>
    <mergeCell ref="V2:Z2"/>
    <mergeCell ref="B4:C4"/>
    <mergeCell ref="D4:Y4"/>
    <mergeCell ref="A5:A7"/>
    <mergeCell ref="B5:C7"/>
    <mergeCell ref="F5:K5"/>
    <mergeCell ref="L5:M5"/>
    <mergeCell ref="Z5:Z7"/>
    <mergeCell ref="D6:D7"/>
    <mergeCell ref="F6:I6"/>
    <mergeCell ref="J6:M6"/>
    <mergeCell ref="N6:Q6"/>
    <mergeCell ref="R6:U6"/>
    <mergeCell ref="V6:Y6"/>
    <mergeCell ref="N5:O5"/>
    <mergeCell ref="P5:Q5"/>
    <mergeCell ref="R5:S5"/>
    <mergeCell ref="T5:U5"/>
    <mergeCell ref="V5:W5"/>
    <mergeCell ref="X5:Y5"/>
    <mergeCell ref="Z8:Z10"/>
    <mergeCell ref="D9:D10"/>
    <mergeCell ref="F9:I9"/>
    <mergeCell ref="J9:M9"/>
    <mergeCell ref="N9:Q9"/>
    <mergeCell ref="R9:U9"/>
    <mergeCell ref="V9:Y9"/>
    <mergeCell ref="F8:Y8"/>
    <mergeCell ref="A8:A10"/>
    <mergeCell ref="B8:C10"/>
    <mergeCell ref="A11:A13"/>
    <mergeCell ref="B11:C13"/>
    <mergeCell ref="F11:Y11"/>
    <mergeCell ref="Z11:Z13"/>
    <mergeCell ref="D12:D13"/>
    <mergeCell ref="F12:I12"/>
    <mergeCell ref="J12:M12"/>
    <mergeCell ref="N12:Q12"/>
    <mergeCell ref="R12:U12"/>
    <mergeCell ref="V12:Y12"/>
    <mergeCell ref="Z14:Z16"/>
    <mergeCell ref="D15:D16"/>
    <mergeCell ref="F15:I15"/>
    <mergeCell ref="J15:M15"/>
    <mergeCell ref="N15:Q15"/>
    <mergeCell ref="R15:U15"/>
    <mergeCell ref="V15:Y15"/>
    <mergeCell ref="F14:Y14"/>
    <mergeCell ref="A14:A16"/>
    <mergeCell ref="B14:C16"/>
    <mergeCell ref="A17:A19"/>
    <mergeCell ref="B17:C19"/>
    <mergeCell ref="F17:Y17"/>
    <mergeCell ref="A20:A22"/>
    <mergeCell ref="B20:C22"/>
    <mergeCell ref="Z17:Z19"/>
    <mergeCell ref="D18:D19"/>
    <mergeCell ref="F18:I18"/>
    <mergeCell ref="J18:M18"/>
    <mergeCell ref="N18:Q18"/>
    <mergeCell ref="R18:U18"/>
    <mergeCell ref="V18:Y18"/>
    <mergeCell ref="F20:Y20"/>
    <mergeCell ref="Z20:Z22"/>
    <mergeCell ref="D21:D22"/>
    <mergeCell ref="F21:I21"/>
    <mergeCell ref="J21:M21"/>
    <mergeCell ref="N21:Q21"/>
    <mergeCell ref="R21:U21"/>
    <mergeCell ref="V21:Y21"/>
    <mergeCell ref="Z23:Z25"/>
    <mergeCell ref="D24:D25"/>
    <mergeCell ref="F24:I24"/>
    <mergeCell ref="J24:M24"/>
    <mergeCell ref="N24:Q24"/>
    <mergeCell ref="R24:U24"/>
    <mergeCell ref="V24:Y24"/>
    <mergeCell ref="F23:Y23"/>
    <mergeCell ref="Q31:U31"/>
    <mergeCell ref="V31:Z31"/>
    <mergeCell ref="A23:A25"/>
    <mergeCell ref="B23:C25"/>
    <mergeCell ref="B33:C33"/>
    <mergeCell ref="D33:Y33"/>
    <mergeCell ref="A34:A36"/>
    <mergeCell ref="B34:C36"/>
    <mergeCell ref="F34:K34"/>
    <mergeCell ref="L34:M34"/>
    <mergeCell ref="A30:J30"/>
    <mergeCell ref="A31:B31"/>
    <mergeCell ref="C31:F31"/>
    <mergeCell ref="H31:J31"/>
    <mergeCell ref="K31:N31"/>
    <mergeCell ref="O31:P31"/>
    <mergeCell ref="A26:B26"/>
    <mergeCell ref="E27:F27"/>
    <mergeCell ref="G27:H27"/>
    <mergeCell ref="A28:H28"/>
    <mergeCell ref="A29:B29"/>
    <mergeCell ref="C29:H29"/>
    <mergeCell ref="A37:A39"/>
    <mergeCell ref="B37:C39"/>
    <mergeCell ref="Z34:Z36"/>
    <mergeCell ref="D35:D36"/>
    <mergeCell ref="F35:I35"/>
    <mergeCell ref="J35:M35"/>
    <mergeCell ref="N35:Q35"/>
    <mergeCell ref="R35:U35"/>
    <mergeCell ref="V35:Y35"/>
    <mergeCell ref="N34:O34"/>
    <mergeCell ref="P34:Q34"/>
    <mergeCell ref="R34:S34"/>
    <mergeCell ref="T34:U34"/>
    <mergeCell ref="V34:W34"/>
    <mergeCell ref="X34:Y34"/>
    <mergeCell ref="Z37:Z39"/>
    <mergeCell ref="D38:D39"/>
    <mergeCell ref="F38:I38"/>
    <mergeCell ref="J38:M38"/>
    <mergeCell ref="N38:Q38"/>
    <mergeCell ref="R38:U38"/>
    <mergeCell ref="V38:Y38"/>
    <mergeCell ref="Z40:Z42"/>
    <mergeCell ref="D41:D42"/>
    <mergeCell ref="F41:I41"/>
    <mergeCell ref="J41:M41"/>
    <mergeCell ref="N41:Q41"/>
    <mergeCell ref="R41:U41"/>
    <mergeCell ref="V41:Y41"/>
    <mergeCell ref="F40:Y40"/>
    <mergeCell ref="A40:A42"/>
    <mergeCell ref="B40:C42"/>
    <mergeCell ref="A43:A45"/>
    <mergeCell ref="B43:C45"/>
    <mergeCell ref="F43:Y43"/>
    <mergeCell ref="Z43:Z45"/>
    <mergeCell ref="D44:D45"/>
    <mergeCell ref="F44:I44"/>
    <mergeCell ref="J44:M44"/>
    <mergeCell ref="N44:Q44"/>
    <mergeCell ref="R44:U44"/>
    <mergeCell ref="V44:Y44"/>
    <mergeCell ref="Z46:Z48"/>
    <mergeCell ref="D47:D48"/>
    <mergeCell ref="F47:I47"/>
    <mergeCell ref="J47:M47"/>
    <mergeCell ref="N47:Q47"/>
    <mergeCell ref="R47:U47"/>
    <mergeCell ref="V47:Y47"/>
    <mergeCell ref="A46:A48"/>
    <mergeCell ref="B46:C48"/>
    <mergeCell ref="F46:Y46"/>
    <mergeCell ref="A49:A51"/>
    <mergeCell ref="B49:C51"/>
    <mergeCell ref="F49:Y49"/>
    <mergeCell ref="Z49:Z51"/>
    <mergeCell ref="D50:D51"/>
    <mergeCell ref="F50:I50"/>
    <mergeCell ref="J50:M50"/>
    <mergeCell ref="N50:Q50"/>
    <mergeCell ref="R50:U50"/>
    <mergeCell ref="V50:Y50"/>
    <mergeCell ref="Z52:Z54"/>
    <mergeCell ref="D53:D54"/>
    <mergeCell ref="F53:I53"/>
    <mergeCell ref="J53:M53"/>
    <mergeCell ref="N53:Q53"/>
    <mergeCell ref="R53:U53"/>
    <mergeCell ref="V53:Y53"/>
    <mergeCell ref="F52:Y52"/>
    <mergeCell ref="A52:A54"/>
    <mergeCell ref="B52:C54"/>
    <mergeCell ref="A55:J55"/>
    <mergeCell ref="A56:B56"/>
    <mergeCell ref="C56:F56"/>
    <mergeCell ref="H56:J56"/>
    <mergeCell ref="K56:N56"/>
    <mergeCell ref="O56:P56"/>
    <mergeCell ref="Q56:U56"/>
    <mergeCell ref="V56:Z56"/>
    <mergeCell ref="B58:C58"/>
    <mergeCell ref="D58:Y58"/>
    <mergeCell ref="A59:A61"/>
    <mergeCell ref="B59:C61"/>
    <mergeCell ref="F59:K59"/>
    <mergeCell ref="L59:M59"/>
    <mergeCell ref="Z59:Z61"/>
    <mergeCell ref="D60:D61"/>
    <mergeCell ref="F60:I60"/>
    <mergeCell ref="J60:M60"/>
    <mergeCell ref="N60:Q60"/>
    <mergeCell ref="R60:U60"/>
    <mergeCell ref="V60:Y60"/>
    <mergeCell ref="N59:O59"/>
    <mergeCell ref="P59:Q59"/>
    <mergeCell ref="R59:S59"/>
    <mergeCell ref="T59:U59"/>
    <mergeCell ref="V59:W59"/>
    <mergeCell ref="X59:Y59"/>
    <mergeCell ref="Z62:Z64"/>
    <mergeCell ref="D63:D64"/>
    <mergeCell ref="F63:I63"/>
    <mergeCell ref="J63:M63"/>
    <mergeCell ref="N63:Q63"/>
    <mergeCell ref="R63:U63"/>
    <mergeCell ref="V63:Y63"/>
    <mergeCell ref="A62:A64"/>
    <mergeCell ref="B62:C64"/>
    <mergeCell ref="A65:A67"/>
    <mergeCell ref="B65:C67"/>
    <mergeCell ref="Z65:Z67"/>
    <mergeCell ref="D66:D67"/>
    <mergeCell ref="F66:I66"/>
    <mergeCell ref="J66:M66"/>
    <mergeCell ref="N66:Q66"/>
    <mergeCell ref="R66:U66"/>
    <mergeCell ref="V66:Y66"/>
    <mergeCell ref="Z68:Z70"/>
    <mergeCell ref="D69:D70"/>
    <mergeCell ref="F69:I69"/>
    <mergeCell ref="J69:M69"/>
    <mergeCell ref="N69:Q69"/>
    <mergeCell ref="R69:U69"/>
    <mergeCell ref="V69:Y69"/>
    <mergeCell ref="A68:A70"/>
    <mergeCell ref="B68:C70"/>
    <mergeCell ref="A71:A73"/>
    <mergeCell ref="B71:C73"/>
    <mergeCell ref="Z71:Z73"/>
    <mergeCell ref="D72:D73"/>
    <mergeCell ref="F72:I72"/>
    <mergeCell ref="J72:M72"/>
    <mergeCell ref="N72:Q72"/>
    <mergeCell ref="R72:U72"/>
    <mergeCell ref="V72:Y72"/>
    <mergeCell ref="Z74:Z76"/>
    <mergeCell ref="D75:D76"/>
    <mergeCell ref="F75:I75"/>
    <mergeCell ref="J75:M75"/>
    <mergeCell ref="N75:Q75"/>
    <mergeCell ref="R75:U75"/>
    <mergeCell ref="V75:Y75"/>
    <mergeCell ref="A74:A76"/>
    <mergeCell ref="B74:C76"/>
    <mergeCell ref="A77:A79"/>
    <mergeCell ref="B77:C79"/>
    <mergeCell ref="Z77:Z79"/>
    <mergeCell ref="D78:D79"/>
    <mergeCell ref="F78:I78"/>
    <mergeCell ref="J78:M78"/>
    <mergeCell ref="N78:Q78"/>
    <mergeCell ref="R78:U78"/>
    <mergeCell ref="V78:Y78"/>
  </mergeCells>
  <phoneticPr fontId="3"/>
  <dataValidations count="2">
    <dataValidation type="list" allowBlank="1" showInputMessage="1" showErrorMessage="1" sqref="C26">
      <formula1>$A$82:$A$85</formula1>
    </dataValidation>
    <dataValidation type="list" allowBlank="1" showInputMessage="1" showErrorMessage="1" sqref="C27">
      <formula1>$B$87:$B$95</formula1>
    </dataValidation>
  </dataValidations>
  <printOptions horizontalCentered="1"/>
  <pageMargins left="0.39370078740157483" right="0.39370078740157483" top="0.31496062992125984" bottom="0.15748031496062992" header="0.31496062992125984" footer="0.31496062992125984"/>
  <pageSetup paperSize="9" scale="65" fitToHeight="0" orientation="landscape" r:id="rId1"/>
  <rowBreaks count="2" manualBreakCount="2">
    <brk id="29" max="16383" man="1"/>
    <brk id="5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8"/>
  <sheetViews>
    <sheetView view="pageBreakPreview" zoomScale="90" zoomScaleNormal="100" zoomScaleSheetLayoutView="90" workbookViewId="0">
      <selection activeCell="B1" sqref="B1"/>
    </sheetView>
  </sheetViews>
  <sheetFormatPr defaultColWidth="8.77734375" defaultRowHeight="18" x14ac:dyDescent="0.2"/>
  <cols>
    <col min="1" max="1" width="4.21875" style="173" customWidth="1"/>
    <col min="2" max="6" width="20.21875" style="167" customWidth="1"/>
    <col min="7" max="16384" width="8.77734375" style="167"/>
  </cols>
  <sheetData>
    <row r="1" spans="2:6" ht="22.5" customHeight="1" x14ac:dyDescent="0.2">
      <c r="B1" s="171" t="s">
        <v>176</v>
      </c>
      <c r="C1" s="170"/>
      <c r="D1" s="170"/>
      <c r="E1" s="170"/>
      <c r="F1" s="170"/>
    </row>
    <row r="2" spans="2:6" ht="22.5" customHeight="1" x14ac:dyDescent="0.2">
      <c r="B2" s="166"/>
    </row>
    <row r="3" spans="2:6" ht="22.5" customHeight="1" x14ac:dyDescent="0.2">
      <c r="D3" s="172" t="s">
        <v>8</v>
      </c>
      <c r="E3" s="348"/>
      <c r="F3" s="348"/>
    </row>
    <row r="4" spans="2:6" ht="22.5" customHeight="1" x14ac:dyDescent="0.2">
      <c r="D4" s="172" t="s">
        <v>188</v>
      </c>
      <c r="E4" s="347"/>
      <c r="F4" s="347"/>
    </row>
    <row r="5" spans="2:6" ht="22.5" customHeight="1" x14ac:dyDescent="0.2">
      <c r="B5" s="166"/>
    </row>
    <row r="6" spans="2:6" ht="22.5" customHeight="1" x14ac:dyDescent="0.2">
      <c r="B6" s="166" t="s">
        <v>190</v>
      </c>
    </row>
    <row r="7" spans="2:6" ht="22.5" customHeight="1" x14ac:dyDescent="0.2">
      <c r="B7" s="166" t="s">
        <v>192</v>
      </c>
    </row>
    <row r="8" spans="2:6" ht="22.5" customHeight="1" x14ac:dyDescent="0.2">
      <c r="B8" s="166" t="s">
        <v>191</v>
      </c>
    </row>
    <row r="9" spans="2:6" ht="22.5" customHeight="1" x14ac:dyDescent="0.2">
      <c r="B9" s="166" t="s">
        <v>189</v>
      </c>
    </row>
    <row r="10" spans="2:6" ht="22.5" customHeight="1" x14ac:dyDescent="0.2">
      <c r="B10" s="166" t="s">
        <v>193</v>
      </c>
    </row>
    <row r="11" spans="2:6" ht="22.5" customHeight="1" x14ac:dyDescent="0.2">
      <c r="B11" s="166" t="s">
        <v>194</v>
      </c>
    </row>
    <row r="12" spans="2:6" ht="22.5" customHeight="1" x14ac:dyDescent="0.2">
      <c r="B12" s="166"/>
    </row>
    <row r="13" spans="2:6" ht="22.5" customHeight="1" x14ac:dyDescent="0.2">
      <c r="B13" s="166" t="s">
        <v>178</v>
      </c>
    </row>
    <row r="14" spans="2:6" ht="22.5" customHeight="1" x14ac:dyDescent="0.2">
      <c r="B14" s="349" t="s">
        <v>184</v>
      </c>
      <c r="C14" s="349"/>
      <c r="D14" s="349"/>
      <c r="E14" s="349"/>
      <c r="F14" s="349"/>
    </row>
    <row r="15" spans="2:6" ht="22.5" customHeight="1" x14ac:dyDescent="0.2">
      <c r="B15" s="168" t="s">
        <v>183</v>
      </c>
    </row>
    <row r="16" spans="2:6" ht="22.5" customHeight="1" x14ac:dyDescent="0.2">
      <c r="B16" s="168" t="s">
        <v>195</v>
      </c>
    </row>
    <row r="17" spans="1:6" ht="22.5" customHeight="1" x14ac:dyDescent="0.2">
      <c r="B17" s="166" t="s">
        <v>180</v>
      </c>
    </row>
    <row r="18" spans="1:6" ht="22.5" customHeight="1" x14ac:dyDescent="0.2">
      <c r="B18" s="166" t="s">
        <v>181</v>
      </c>
    </row>
    <row r="19" spans="1:6" ht="22.5" customHeight="1" x14ac:dyDescent="0.2">
      <c r="B19" s="166" t="s">
        <v>179</v>
      </c>
    </row>
    <row r="20" spans="1:6" ht="22.5" customHeight="1" thickBot="1" x14ac:dyDescent="0.25">
      <c r="B20" s="350" t="s">
        <v>182</v>
      </c>
      <c r="C20" s="350"/>
      <c r="D20" s="350"/>
      <c r="E20" s="350"/>
      <c r="F20" s="350"/>
    </row>
    <row r="21" spans="1:6" ht="17.55" customHeight="1" x14ac:dyDescent="0.2">
      <c r="B21" s="182"/>
      <c r="C21" s="182"/>
      <c r="D21" s="182"/>
      <c r="E21" s="182"/>
      <c r="F21" s="182"/>
    </row>
    <row r="22" spans="1:6" ht="17.55" customHeight="1" thickBot="1" x14ac:dyDescent="0.25">
      <c r="B22" s="177"/>
      <c r="C22" s="179" t="s">
        <v>206</v>
      </c>
      <c r="D22" s="177"/>
      <c r="E22" s="177"/>
      <c r="F22" s="177"/>
    </row>
    <row r="23" spans="1:6" ht="22.5" customHeight="1" thickBot="1" x14ac:dyDescent="0.25">
      <c r="B23" s="179" t="s">
        <v>205</v>
      </c>
      <c r="C23" s="204"/>
      <c r="D23" s="178" t="s">
        <v>208</v>
      </c>
      <c r="E23" s="180">
        <f>C23*1705</f>
        <v>0</v>
      </c>
      <c r="F23" s="177" t="s">
        <v>69</v>
      </c>
    </row>
    <row r="24" spans="1:6" x14ac:dyDescent="0.2">
      <c r="C24" s="181" t="s">
        <v>207</v>
      </c>
    </row>
    <row r="25" spans="1:6" x14ac:dyDescent="0.2">
      <c r="E25" s="351" t="s">
        <v>216</v>
      </c>
      <c r="F25" s="352"/>
    </row>
    <row r="26" spans="1:6" ht="22.5" customHeight="1" x14ac:dyDescent="0.2">
      <c r="B26" s="169" t="s">
        <v>21</v>
      </c>
      <c r="C26" s="169" t="s">
        <v>42</v>
      </c>
      <c r="D26" s="169" t="s">
        <v>177</v>
      </c>
      <c r="E26" s="169" t="s">
        <v>186</v>
      </c>
      <c r="F26" s="169" t="s">
        <v>187</v>
      </c>
    </row>
    <row r="27" spans="1:6" ht="22.5" customHeight="1" x14ac:dyDescent="0.2">
      <c r="A27" s="173">
        <v>1</v>
      </c>
      <c r="B27" s="205"/>
      <c r="C27" s="205"/>
      <c r="D27" s="205"/>
      <c r="E27" s="205"/>
      <c r="F27" s="205"/>
    </row>
    <row r="28" spans="1:6" ht="22.5" customHeight="1" x14ac:dyDescent="0.2">
      <c r="A28" s="173">
        <v>2</v>
      </c>
      <c r="B28" s="205"/>
      <c r="C28" s="205"/>
      <c r="D28" s="205"/>
      <c r="E28" s="205"/>
      <c r="F28" s="205"/>
    </row>
    <row r="29" spans="1:6" ht="22.5" customHeight="1" x14ac:dyDescent="0.2">
      <c r="A29" s="173">
        <v>3</v>
      </c>
      <c r="B29" s="205"/>
      <c r="C29" s="205"/>
      <c r="D29" s="205"/>
      <c r="E29" s="205"/>
      <c r="F29" s="205"/>
    </row>
    <row r="30" spans="1:6" ht="22.5" customHeight="1" x14ac:dyDescent="0.2">
      <c r="A30" s="173">
        <v>4</v>
      </c>
      <c r="B30" s="205"/>
      <c r="C30" s="205"/>
      <c r="D30" s="205"/>
      <c r="E30" s="205"/>
      <c r="F30" s="205"/>
    </row>
    <row r="31" spans="1:6" ht="22.5" customHeight="1" x14ac:dyDescent="0.2">
      <c r="A31" s="173">
        <v>5</v>
      </c>
      <c r="B31" s="205"/>
      <c r="C31" s="205"/>
      <c r="D31" s="205"/>
      <c r="E31" s="205"/>
      <c r="F31" s="205"/>
    </row>
    <row r="32" spans="1:6" ht="22.5" customHeight="1" x14ac:dyDescent="0.2">
      <c r="A32" s="173">
        <v>6</v>
      </c>
      <c r="B32" s="205"/>
      <c r="C32" s="205"/>
      <c r="D32" s="205"/>
      <c r="E32" s="205"/>
      <c r="F32" s="205"/>
    </row>
    <row r="33" spans="2:6" ht="17.55" customHeight="1" x14ac:dyDescent="0.2">
      <c r="B33" s="177"/>
      <c r="C33" s="177"/>
      <c r="D33" s="177"/>
      <c r="E33" s="177"/>
      <c r="F33" s="177"/>
    </row>
    <row r="35" spans="2:6" hidden="1" x14ac:dyDescent="0.2">
      <c r="B35" s="167" t="s">
        <v>160</v>
      </c>
    </row>
    <row r="36" spans="2:6" hidden="1" x14ac:dyDescent="0.2">
      <c r="B36" s="167" t="s">
        <v>161</v>
      </c>
    </row>
    <row r="37" spans="2:6" hidden="1" x14ac:dyDescent="0.2">
      <c r="B37" s="167" t="s">
        <v>162</v>
      </c>
    </row>
    <row r="38" spans="2:6" hidden="1" x14ac:dyDescent="0.2">
      <c r="B38" s="167" t="s">
        <v>185</v>
      </c>
    </row>
  </sheetData>
  <sheetProtection algorithmName="SHA-512" hashValue="60Xh7KncvT79N6Ufyn/FYkd2zwhLxKCr0jxUgh02VCnuy/o+0I+2TwHe0skQcg7LXTf5GBUEDCE0SrEFN6cDsg==" saltValue="P0u7y5QgC+f2JRYOAZDKDA==" spinCount="100000" sheet="1" objects="1" scenarios="1"/>
  <mergeCells count="5">
    <mergeCell ref="E4:F4"/>
    <mergeCell ref="E3:F3"/>
    <mergeCell ref="B14:F14"/>
    <mergeCell ref="B20:F20"/>
    <mergeCell ref="E25:F25"/>
  </mergeCells>
  <phoneticPr fontId="3"/>
  <dataValidations count="2">
    <dataValidation type="list" allowBlank="1" showInputMessage="1" showErrorMessage="1" sqref="E27:E32">
      <formula1>$B$35:$B$37</formula1>
    </dataValidation>
    <dataValidation type="list" allowBlank="1" showInputMessage="1" showErrorMessage="1" sqref="F27">
      <formula1>$B$36:$B$38</formula1>
    </dataValidation>
  </dataValidations>
  <printOptions horizontalCentered="1"/>
  <pageMargins left="0.31496062992125984" right="0.31496062992125984" top="0.74803149606299213" bottom="0.74803149606299213" header="0.31496062992125984" footer="0.31496062992125984"/>
  <pageSetup paperSize="9" scale="88" orientation="portrait" horizontalDpi="4294967293" verticalDpi="0" r:id="rId1"/>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K23"/>
  <sheetViews>
    <sheetView showZeros="0" view="pageBreakPreview" zoomScale="90" zoomScaleNormal="100" zoomScaleSheetLayoutView="90" workbookViewId="0">
      <selection sqref="A1:I1"/>
    </sheetView>
  </sheetViews>
  <sheetFormatPr defaultColWidth="9" defaultRowHeight="18" x14ac:dyDescent="0.45"/>
  <cols>
    <col min="1" max="1" width="3.6640625" style="188" customWidth="1"/>
    <col min="2" max="2" width="8.109375" style="188" customWidth="1"/>
    <col min="3" max="3" width="16.109375" style="188" customWidth="1"/>
    <col min="4" max="4" width="3.88671875" style="188" customWidth="1"/>
    <col min="5" max="5" width="15.6640625" style="188" customWidth="1"/>
    <col min="6" max="6" width="3.6640625" style="188" customWidth="1"/>
    <col min="7" max="7" width="20.6640625" style="188" customWidth="1"/>
    <col min="8" max="8" width="3.88671875" style="188" customWidth="1"/>
    <col min="9" max="9" width="15" style="188" customWidth="1"/>
    <col min="10" max="16384" width="9" style="188"/>
  </cols>
  <sheetData>
    <row r="1" spans="1:11" s="184" customFormat="1" ht="26.25" customHeight="1" x14ac:dyDescent="0.2">
      <c r="A1" s="390" t="s">
        <v>199</v>
      </c>
      <c r="B1" s="390"/>
      <c r="C1" s="390"/>
      <c r="D1" s="390"/>
      <c r="E1" s="390"/>
      <c r="F1" s="390"/>
      <c r="G1" s="390"/>
      <c r="H1" s="390"/>
      <c r="I1" s="390"/>
      <c r="J1" s="183"/>
      <c r="K1" s="183"/>
    </row>
    <row r="2" spans="1:11" s="186" customFormat="1" ht="22.5" customHeight="1" x14ac:dyDescent="0.2">
      <c r="A2" s="391" t="s">
        <v>65</v>
      </c>
      <c r="B2" s="391"/>
      <c r="C2" s="391"/>
      <c r="D2" s="391"/>
      <c r="E2" s="391"/>
      <c r="F2" s="391"/>
      <c r="G2" s="391"/>
      <c r="H2" s="391"/>
      <c r="I2" s="391"/>
      <c r="J2" s="185"/>
    </row>
    <row r="3" spans="1:11" ht="20.25" customHeight="1" thickBot="1" x14ac:dyDescent="0.7">
      <c r="A3" s="187"/>
      <c r="B3" s="187"/>
      <c r="C3" s="187"/>
      <c r="D3" s="187"/>
      <c r="E3" s="187"/>
      <c r="F3" s="187"/>
      <c r="G3" s="187"/>
      <c r="H3" s="187"/>
      <c r="I3" s="187"/>
      <c r="J3" s="187"/>
    </row>
    <row r="4" spans="1:11" s="186" customFormat="1" ht="22.5" customHeight="1" x14ac:dyDescent="0.2">
      <c r="A4" s="392" t="s">
        <v>66</v>
      </c>
      <c r="B4" s="393"/>
      <c r="C4" s="394"/>
      <c r="D4" s="393" t="s">
        <v>209</v>
      </c>
      <c r="E4" s="393"/>
      <c r="F4" s="395"/>
      <c r="G4" s="392" t="s">
        <v>67</v>
      </c>
      <c r="H4" s="393"/>
      <c r="I4" s="395"/>
    </row>
    <row r="5" spans="1:11" s="186" customFormat="1" ht="37.5" customHeight="1" x14ac:dyDescent="0.45">
      <c r="A5" s="189">
        <v>1</v>
      </c>
      <c r="B5" s="388" t="s">
        <v>68</v>
      </c>
      <c r="C5" s="389"/>
      <c r="D5" s="375">
        <f>①申込書式!P8</f>
        <v>0</v>
      </c>
      <c r="E5" s="376"/>
      <c r="F5" s="190" t="s">
        <v>69</v>
      </c>
      <c r="G5" s="377" t="s">
        <v>70</v>
      </c>
      <c r="H5" s="378"/>
      <c r="I5" s="379"/>
    </row>
    <row r="6" spans="1:11" s="186" customFormat="1" ht="37.5" customHeight="1" x14ac:dyDescent="0.45">
      <c r="A6" s="189">
        <v>2</v>
      </c>
      <c r="B6" s="373" t="s">
        <v>198</v>
      </c>
      <c r="C6" s="374"/>
      <c r="D6" s="375">
        <f>③入厩届!E27*11000</f>
        <v>0</v>
      </c>
      <c r="E6" s="376"/>
      <c r="F6" s="190" t="s">
        <v>69</v>
      </c>
      <c r="G6" s="377" t="s">
        <v>210</v>
      </c>
      <c r="H6" s="378"/>
      <c r="I6" s="379"/>
    </row>
    <row r="7" spans="1:11" s="186" customFormat="1" ht="37.5" customHeight="1" thickBot="1" x14ac:dyDescent="0.5">
      <c r="A7" s="189">
        <v>3</v>
      </c>
      <c r="B7" s="366" t="s">
        <v>197</v>
      </c>
      <c r="C7" s="367"/>
      <c r="D7" s="368">
        <f>④宿泊利用!E23</f>
        <v>0</v>
      </c>
      <c r="E7" s="369"/>
      <c r="F7" s="190" t="s">
        <v>69</v>
      </c>
      <c r="G7" s="370" t="s">
        <v>196</v>
      </c>
      <c r="H7" s="371"/>
      <c r="I7" s="372"/>
    </row>
    <row r="8" spans="1:11" s="186" customFormat="1" ht="37.5" customHeight="1" thickBot="1" x14ac:dyDescent="0.5">
      <c r="A8" s="380" t="s">
        <v>71</v>
      </c>
      <c r="B8" s="381"/>
      <c r="C8" s="382"/>
      <c r="D8" s="383">
        <f>SUM(D5:E7)</f>
        <v>0</v>
      </c>
      <c r="E8" s="384"/>
      <c r="F8" s="201" t="s">
        <v>69</v>
      </c>
      <c r="G8" s="385"/>
      <c r="H8" s="386"/>
      <c r="I8" s="387"/>
    </row>
    <row r="10" spans="1:11" ht="27.45" customHeight="1" thickBot="1" x14ac:dyDescent="0.5">
      <c r="C10" s="191"/>
      <c r="D10" s="192" t="s">
        <v>201</v>
      </c>
      <c r="E10" s="193"/>
      <c r="F10" s="194" t="s">
        <v>202</v>
      </c>
      <c r="G10" s="193"/>
      <c r="H10" s="194" t="s">
        <v>203</v>
      </c>
    </row>
    <row r="11" spans="1:11" ht="16.05" customHeight="1" thickTop="1" x14ac:dyDescent="0.45">
      <c r="D11" s="195"/>
      <c r="F11" s="196"/>
      <c r="H11" s="196"/>
    </row>
    <row r="12" spans="1:11" ht="27.45" customHeight="1" x14ac:dyDescent="0.5">
      <c r="A12" s="353" t="s">
        <v>204</v>
      </c>
      <c r="B12" s="353"/>
      <c r="C12" s="353"/>
      <c r="D12" s="353"/>
      <c r="E12" s="353"/>
      <c r="F12" s="353"/>
      <c r="G12" s="353"/>
      <c r="H12" s="353"/>
      <c r="I12" s="353"/>
      <c r="J12" s="197"/>
    </row>
    <row r="13" spans="1:11" ht="22.05" customHeight="1" x14ac:dyDescent="0.55000000000000004">
      <c r="C13" s="198" t="s">
        <v>72</v>
      </c>
      <c r="J13" s="199"/>
    </row>
    <row r="14" spans="1:11" ht="11.1" customHeight="1" thickBot="1" x14ac:dyDescent="0.5"/>
    <row r="15" spans="1:11" ht="13.05" customHeight="1" x14ac:dyDescent="0.45">
      <c r="C15" s="354" t="s">
        <v>73</v>
      </c>
      <c r="D15" s="355"/>
      <c r="E15" s="355"/>
      <c r="F15" s="355"/>
      <c r="G15" s="356"/>
    </row>
    <row r="16" spans="1:11" ht="13.5" customHeight="1" x14ac:dyDescent="0.45">
      <c r="C16" s="357"/>
      <c r="D16" s="358"/>
      <c r="E16" s="358"/>
      <c r="F16" s="358"/>
      <c r="G16" s="359"/>
    </row>
    <row r="17" spans="3:10" ht="13.5" customHeight="1" x14ac:dyDescent="0.45">
      <c r="C17" s="357" t="s">
        <v>74</v>
      </c>
      <c r="D17" s="358"/>
      <c r="E17" s="358"/>
      <c r="F17" s="358"/>
      <c r="G17" s="359"/>
    </row>
    <row r="18" spans="3:10" ht="13.5" customHeight="1" x14ac:dyDescent="0.45">
      <c r="C18" s="357"/>
      <c r="D18" s="358"/>
      <c r="E18" s="358"/>
      <c r="F18" s="358"/>
      <c r="G18" s="359"/>
      <c r="J18" s="199"/>
    </row>
    <row r="19" spans="3:10" ht="13.5" customHeight="1" x14ac:dyDescent="0.45">
      <c r="C19" s="360" t="s">
        <v>75</v>
      </c>
      <c r="D19" s="361"/>
      <c r="E19" s="361"/>
      <c r="F19" s="361"/>
      <c r="G19" s="362"/>
    </row>
    <row r="20" spans="3:10" ht="13.5" customHeight="1" thickBot="1" x14ac:dyDescent="0.5">
      <c r="C20" s="363"/>
      <c r="D20" s="364"/>
      <c r="E20" s="364"/>
      <c r="F20" s="364"/>
      <c r="G20" s="365"/>
    </row>
    <row r="21" spans="3:10" s="197" customFormat="1" ht="13.5" customHeight="1" x14ac:dyDescent="0.5">
      <c r="E21" s="200"/>
    </row>
    <row r="22" spans="3:10" s="197" customFormat="1" ht="13.5" customHeight="1" x14ac:dyDescent="0.5"/>
    <row r="23" spans="3:10" s="197" customFormat="1" ht="19.8" x14ac:dyDescent="0.5"/>
  </sheetData>
  <sheetProtection algorithmName="SHA-512" hashValue="ua8OWOex0lF0+0f+ijeq7xtGU9/m8WXAvv9lIUQjWmBnmgf/bq5H8fZQSPRtKhwT6febKB0gvYinBMzRP9G5bw==" saltValue="Kkufp9CRbX5Ro+0dPAW01w==" spinCount="100000" sheet="1" objects="1" scenarios="1"/>
  <mergeCells count="21">
    <mergeCell ref="B5:C5"/>
    <mergeCell ref="D5:E5"/>
    <mergeCell ref="G5:I5"/>
    <mergeCell ref="A1:I1"/>
    <mergeCell ref="A2:I2"/>
    <mergeCell ref="A4:C4"/>
    <mergeCell ref="D4:F4"/>
    <mergeCell ref="G4:I4"/>
    <mergeCell ref="B6:C6"/>
    <mergeCell ref="D6:E6"/>
    <mergeCell ref="G6:I6"/>
    <mergeCell ref="A8:C8"/>
    <mergeCell ref="D8:E8"/>
    <mergeCell ref="G8:I8"/>
    <mergeCell ref="A12:I12"/>
    <mergeCell ref="C15:G16"/>
    <mergeCell ref="C17:G18"/>
    <mergeCell ref="C19:G20"/>
    <mergeCell ref="B7:C7"/>
    <mergeCell ref="D7:E7"/>
    <mergeCell ref="G7:I7"/>
  </mergeCells>
  <phoneticPr fontId="3"/>
  <printOptions horizontalCentered="1"/>
  <pageMargins left="0.59055118110236227" right="0.59055118110236227" top="0.59055118110236227" bottom="0.59055118110236227" header="0.51181102362204722" footer="0.51181102362204722"/>
  <pageSetup paperSize="9" scale="96"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400"/>
  <sheetViews>
    <sheetView workbookViewId="0"/>
  </sheetViews>
  <sheetFormatPr defaultColWidth="8.88671875" defaultRowHeight="13.2" x14ac:dyDescent="0.2"/>
  <cols>
    <col min="1" max="3" width="25.33203125" style="48" customWidth="1"/>
    <col min="4" max="4" width="12.6640625" style="48" customWidth="1"/>
    <col min="5" max="16384" width="8.88671875" style="47"/>
  </cols>
  <sheetData>
    <row r="1" spans="1:5" x14ac:dyDescent="0.2">
      <c r="A1" s="53" t="s">
        <v>25</v>
      </c>
      <c r="B1" s="54" t="s">
        <v>20</v>
      </c>
      <c r="C1" s="54" t="s">
        <v>21</v>
      </c>
      <c r="D1" s="47"/>
    </row>
    <row r="2" spans="1:5" x14ac:dyDescent="0.2">
      <c r="A2" s="55"/>
      <c r="B2" s="54"/>
      <c r="C2" s="54"/>
    </row>
    <row r="3" spans="1:5" x14ac:dyDescent="0.2">
      <c r="A3" s="53"/>
      <c r="B3" s="54"/>
      <c r="C3" s="54"/>
      <c r="D3" s="50"/>
      <c r="E3" s="50"/>
    </row>
    <row r="4" spans="1:5" x14ac:dyDescent="0.2">
      <c r="A4" s="53"/>
      <c r="B4" s="53"/>
      <c r="C4" s="54"/>
      <c r="D4" s="50"/>
      <c r="E4" s="50"/>
    </row>
    <row r="5" spans="1:5" x14ac:dyDescent="0.2">
      <c r="A5" s="53"/>
      <c r="B5" s="54"/>
      <c r="C5" s="54"/>
      <c r="D5" s="50"/>
      <c r="E5" s="50"/>
    </row>
    <row r="6" spans="1:5" x14ac:dyDescent="0.2">
      <c r="A6" s="54"/>
      <c r="B6" s="53"/>
      <c r="C6" s="54"/>
      <c r="D6" s="49"/>
    </row>
    <row r="7" spans="1:5" x14ac:dyDescent="0.2">
      <c r="A7" s="53"/>
      <c r="B7" s="54"/>
      <c r="C7" s="54"/>
      <c r="D7" s="50"/>
      <c r="E7" s="50"/>
    </row>
    <row r="8" spans="1:5" x14ac:dyDescent="0.2">
      <c r="A8" s="53"/>
      <c r="B8" s="54"/>
      <c r="C8" s="54"/>
      <c r="D8" s="50"/>
      <c r="E8" s="50"/>
    </row>
    <row r="9" spans="1:5" x14ac:dyDescent="0.2">
      <c r="A9" s="53"/>
      <c r="B9" s="54"/>
      <c r="C9" s="54"/>
    </row>
    <row r="10" spans="1:5" x14ac:dyDescent="0.2">
      <c r="A10" s="53"/>
      <c r="B10" s="54"/>
      <c r="C10" s="54"/>
      <c r="D10" s="50"/>
      <c r="E10" s="50"/>
    </row>
    <row r="11" spans="1:5" x14ac:dyDescent="0.2">
      <c r="A11" s="54"/>
      <c r="B11" s="54"/>
      <c r="C11" s="54"/>
    </row>
    <row r="12" spans="1:5" x14ac:dyDescent="0.2">
      <c r="A12" s="54"/>
      <c r="B12" s="54"/>
      <c r="C12" s="54"/>
      <c r="D12" s="50"/>
      <c r="E12" s="50"/>
    </row>
    <row r="13" spans="1:5" x14ac:dyDescent="0.2">
      <c r="A13" s="54"/>
      <c r="B13" s="54"/>
      <c r="C13" s="54"/>
      <c r="D13" s="49"/>
    </row>
    <row r="14" spans="1:5" x14ac:dyDescent="0.2">
      <c r="A14" s="53"/>
      <c r="B14" s="53"/>
      <c r="C14" s="54"/>
      <c r="D14" s="49"/>
    </row>
    <row r="15" spans="1:5" x14ac:dyDescent="0.2">
      <c r="A15" s="53"/>
      <c r="B15" s="54"/>
      <c r="C15" s="54"/>
      <c r="D15" s="49"/>
    </row>
    <row r="16" spans="1:5" x14ac:dyDescent="0.2">
      <c r="A16" s="53"/>
      <c r="B16" s="54"/>
      <c r="C16" s="54"/>
      <c r="D16" s="50"/>
      <c r="E16" s="50"/>
    </row>
    <row r="17" spans="1:5" x14ac:dyDescent="0.2">
      <c r="A17" s="53"/>
      <c r="B17" s="54"/>
      <c r="C17" s="54"/>
      <c r="D17" s="50"/>
      <c r="E17" s="50"/>
    </row>
    <row r="18" spans="1:5" x14ac:dyDescent="0.2">
      <c r="A18" s="53"/>
      <c r="B18" s="54"/>
      <c r="C18" s="54"/>
      <c r="D18" s="49"/>
    </row>
    <row r="19" spans="1:5" x14ac:dyDescent="0.2">
      <c r="A19" s="54"/>
      <c r="B19" s="54"/>
      <c r="C19" s="54"/>
      <c r="D19" s="50"/>
      <c r="E19" s="50"/>
    </row>
    <row r="20" spans="1:5" x14ac:dyDescent="0.2">
      <c r="A20" s="53"/>
      <c r="B20" s="54"/>
      <c r="C20" s="54"/>
    </row>
    <row r="21" spans="1:5" x14ac:dyDescent="0.2">
      <c r="A21" s="53"/>
      <c r="B21" s="54"/>
      <c r="C21" s="54"/>
      <c r="D21" s="50"/>
      <c r="E21" s="50"/>
    </row>
    <row r="22" spans="1:5" x14ac:dyDescent="0.2">
      <c r="A22" s="55"/>
      <c r="B22" s="54"/>
      <c r="C22" s="54"/>
    </row>
    <row r="23" spans="1:5" x14ac:dyDescent="0.2">
      <c r="A23" s="53"/>
      <c r="B23" s="54"/>
      <c r="C23" s="54"/>
      <c r="D23" s="50"/>
      <c r="E23" s="50"/>
    </row>
    <row r="24" spans="1:5" x14ac:dyDescent="0.2">
      <c r="A24" s="54"/>
      <c r="B24" s="53"/>
      <c r="C24" s="54"/>
      <c r="D24" s="47"/>
    </row>
    <row r="25" spans="1:5" x14ac:dyDescent="0.2">
      <c r="A25" s="54"/>
      <c r="B25" s="53"/>
      <c r="C25" s="54"/>
    </row>
    <row r="26" spans="1:5" x14ac:dyDescent="0.2">
      <c r="A26" s="54"/>
      <c r="B26" s="54"/>
      <c r="C26" s="54"/>
    </row>
    <row r="27" spans="1:5" x14ac:dyDescent="0.2">
      <c r="A27" s="54"/>
      <c r="B27" s="54"/>
      <c r="C27" s="54"/>
    </row>
    <row r="28" spans="1:5" x14ac:dyDescent="0.2">
      <c r="A28" s="54"/>
      <c r="B28" s="54"/>
      <c r="C28" s="54"/>
      <c r="D28" s="50"/>
      <c r="E28" s="50"/>
    </row>
    <row r="29" spans="1:5" x14ac:dyDescent="0.2">
      <c r="A29" s="54"/>
      <c r="B29" s="54"/>
      <c r="C29" s="54"/>
      <c r="D29" s="49"/>
    </row>
    <row r="30" spans="1:5" x14ac:dyDescent="0.2">
      <c r="A30" s="53"/>
      <c r="B30" s="54"/>
      <c r="C30" s="54"/>
      <c r="D30" s="50"/>
      <c r="E30" s="50"/>
    </row>
    <row r="31" spans="1:5" x14ac:dyDescent="0.2">
      <c r="A31" s="54"/>
      <c r="B31" s="53"/>
      <c r="C31" s="54"/>
      <c r="D31" s="50"/>
      <c r="E31" s="50"/>
    </row>
    <row r="32" spans="1:5" x14ac:dyDescent="0.2">
      <c r="A32" s="54"/>
      <c r="B32" s="53"/>
      <c r="C32" s="53"/>
      <c r="D32" s="49"/>
    </row>
    <row r="33" spans="1:5" x14ac:dyDescent="0.2">
      <c r="A33" s="53"/>
      <c r="B33" s="54"/>
      <c r="C33" s="54"/>
      <c r="D33" s="49"/>
    </row>
    <row r="34" spans="1:5" x14ac:dyDescent="0.2">
      <c r="A34" s="53"/>
      <c r="B34" s="54"/>
      <c r="C34" s="54"/>
      <c r="D34" s="50"/>
      <c r="E34" s="50"/>
    </row>
    <row r="35" spans="1:5" x14ac:dyDescent="0.2">
      <c r="A35" s="55"/>
      <c r="B35" s="54"/>
      <c r="C35" s="54"/>
      <c r="D35" s="50"/>
      <c r="E35" s="50"/>
    </row>
    <row r="36" spans="1:5" x14ac:dyDescent="0.2">
      <c r="A36" s="53"/>
      <c r="B36" s="54"/>
      <c r="C36" s="54"/>
    </row>
    <row r="37" spans="1:5" x14ac:dyDescent="0.2">
      <c r="A37" s="53"/>
      <c r="B37" s="53"/>
      <c r="C37" s="54"/>
      <c r="D37" s="50"/>
      <c r="E37" s="50"/>
    </row>
    <row r="38" spans="1:5" x14ac:dyDescent="0.2">
      <c r="A38" s="53"/>
      <c r="B38" s="54"/>
      <c r="C38" s="54"/>
      <c r="D38" s="49"/>
    </row>
    <row r="39" spans="1:5" x14ac:dyDescent="0.2">
      <c r="A39" s="53"/>
      <c r="B39" s="54"/>
      <c r="C39" s="54"/>
      <c r="D39" s="50"/>
      <c r="E39" s="50"/>
    </row>
    <row r="40" spans="1:5" x14ac:dyDescent="0.2">
      <c r="A40" s="55"/>
      <c r="B40" s="54"/>
      <c r="C40" s="54"/>
      <c r="D40" s="50"/>
      <c r="E40" s="50"/>
    </row>
    <row r="41" spans="1:5" x14ac:dyDescent="0.2">
      <c r="A41" s="53"/>
      <c r="B41" s="54"/>
      <c r="C41" s="54"/>
      <c r="D41" s="50"/>
      <c r="E41" s="50"/>
    </row>
    <row r="42" spans="1:5" x14ac:dyDescent="0.2">
      <c r="A42" s="53"/>
      <c r="B42" s="54"/>
      <c r="C42" s="54"/>
      <c r="D42" s="50"/>
      <c r="E42" s="50"/>
    </row>
    <row r="43" spans="1:5" x14ac:dyDescent="0.2">
      <c r="A43" s="54"/>
      <c r="B43" s="54"/>
      <c r="C43" s="54"/>
      <c r="D43" s="50"/>
      <c r="E43" s="50"/>
    </row>
    <row r="44" spans="1:5" x14ac:dyDescent="0.2">
      <c r="A44" s="53"/>
      <c r="B44" s="54"/>
      <c r="C44" s="54"/>
      <c r="D44" s="50"/>
      <c r="E44" s="50"/>
    </row>
    <row r="45" spans="1:5" x14ac:dyDescent="0.2">
      <c r="A45" s="54"/>
      <c r="B45" s="54"/>
      <c r="C45" s="54"/>
      <c r="D45" s="50"/>
      <c r="E45" s="50"/>
    </row>
    <row r="46" spans="1:5" x14ac:dyDescent="0.2">
      <c r="A46" s="55"/>
      <c r="B46" s="54"/>
      <c r="C46" s="54"/>
      <c r="D46" s="50"/>
      <c r="E46" s="50"/>
    </row>
    <row r="47" spans="1:5" x14ac:dyDescent="0.2">
      <c r="A47" s="54"/>
      <c r="B47" s="54"/>
      <c r="C47" s="54"/>
      <c r="D47" s="49"/>
    </row>
    <row r="48" spans="1:5" x14ac:dyDescent="0.2">
      <c r="A48" s="55"/>
      <c r="B48" s="54"/>
      <c r="C48" s="54"/>
      <c r="D48" s="50"/>
      <c r="E48" s="50"/>
    </row>
    <row r="49" spans="1:5" x14ac:dyDescent="0.2">
      <c r="A49" s="53"/>
      <c r="B49" s="54"/>
      <c r="C49" s="54"/>
      <c r="D49" s="49"/>
    </row>
    <row r="50" spans="1:5" x14ac:dyDescent="0.2">
      <c r="A50" s="54"/>
      <c r="B50" s="54"/>
      <c r="C50" s="54"/>
      <c r="D50" s="50"/>
      <c r="E50" s="50"/>
    </row>
    <row r="51" spans="1:5" x14ac:dyDescent="0.2">
      <c r="A51" s="53"/>
      <c r="B51" s="53"/>
      <c r="C51" s="54"/>
    </row>
    <row r="52" spans="1:5" x14ac:dyDescent="0.2">
      <c r="A52" s="55"/>
      <c r="B52" s="54"/>
      <c r="C52" s="54"/>
    </row>
    <row r="53" spans="1:5" x14ac:dyDescent="0.2">
      <c r="A53" s="55"/>
      <c r="B53" s="54"/>
      <c r="C53" s="54"/>
      <c r="D53" s="50"/>
      <c r="E53" s="50"/>
    </row>
    <row r="54" spans="1:5" x14ac:dyDescent="0.2">
      <c r="A54" s="55"/>
      <c r="B54" s="54"/>
      <c r="C54" s="54"/>
      <c r="D54" s="50"/>
      <c r="E54" s="50"/>
    </row>
    <row r="55" spans="1:5" x14ac:dyDescent="0.2">
      <c r="A55" s="53"/>
      <c r="B55" s="54"/>
      <c r="C55" s="54"/>
      <c r="D55" s="49"/>
    </row>
    <row r="56" spans="1:5" x14ac:dyDescent="0.2">
      <c r="A56" s="55"/>
      <c r="B56" s="54"/>
      <c r="C56" s="54"/>
      <c r="D56" s="50"/>
      <c r="E56" s="50"/>
    </row>
    <row r="57" spans="1:5" x14ac:dyDescent="0.2">
      <c r="A57" s="53"/>
      <c r="B57" s="53"/>
      <c r="C57" s="54"/>
      <c r="D57" s="50"/>
      <c r="E57" s="50"/>
    </row>
    <row r="58" spans="1:5" x14ac:dyDescent="0.2">
      <c r="A58" s="53"/>
      <c r="B58" s="54"/>
      <c r="C58" s="54"/>
      <c r="D58" s="50"/>
      <c r="E58" s="50"/>
    </row>
    <row r="59" spans="1:5" x14ac:dyDescent="0.2">
      <c r="A59" s="53"/>
      <c r="B59" s="54"/>
      <c r="C59" s="54"/>
      <c r="D59" s="50"/>
      <c r="E59" s="50"/>
    </row>
    <row r="60" spans="1:5" x14ac:dyDescent="0.2">
      <c r="A60" s="53"/>
      <c r="B60" s="53"/>
      <c r="C60" s="54"/>
      <c r="D60" s="50"/>
      <c r="E60" s="50"/>
    </row>
    <row r="61" spans="1:5" x14ac:dyDescent="0.2">
      <c r="A61" s="53"/>
      <c r="B61" s="54"/>
      <c r="C61" s="54"/>
      <c r="D61" s="50"/>
      <c r="E61" s="50"/>
    </row>
    <row r="62" spans="1:5" x14ac:dyDescent="0.2">
      <c r="A62" s="54"/>
      <c r="B62" s="54"/>
      <c r="C62" s="54"/>
      <c r="D62" s="49"/>
    </row>
    <row r="63" spans="1:5" x14ac:dyDescent="0.2">
      <c r="A63" s="53"/>
      <c r="B63" s="54"/>
      <c r="C63" s="54"/>
      <c r="D63" s="50"/>
      <c r="E63" s="50"/>
    </row>
    <row r="64" spans="1:5" x14ac:dyDescent="0.2">
      <c r="A64" s="53"/>
      <c r="B64" s="54"/>
      <c r="C64" s="54"/>
    </row>
    <row r="65" spans="1:5" x14ac:dyDescent="0.2">
      <c r="A65" s="53"/>
      <c r="B65" s="54"/>
      <c r="C65" s="54"/>
      <c r="D65" s="50"/>
      <c r="E65" s="50"/>
    </row>
    <row r="66" spans="1:5" x14ac:dyDescent="0.2">
      <c r="A66" s="55"/>
      <c r="B66" s="54"/>
      <c r="C66" s="54"/>
    </row>
    <row r="67" spans="1:5" x14ac:dyDescent="0.2">
      <c r="A67" s="53"/>
      <c r="B67" s="54"/>
      <c r="C67" s="54"/>
    </row>
    <row r="68" spans="1:5" x14ac:dyDescent="0.2">
      <c r="A68" s="55"/>
      <c r="B68" s="54"/>
      <c r="C68" s="54"/>
      <c r="D68" s="50"/>
      <c r="E68" s="50"/>
    </row>
    <row r="69" spans="1:5" x14ac:dyDescent="0.2">
      <c r="A69" s="53"/>
      <c r="B69" s="54"/>
      <c r="C69" s="54"/>
    </row>
    <row r="70" spans="1:5" x14ac:dyDescent="0.2">
      <c r="A70" s="53"/>
      <c r="B70" s="54"/>
      <c r="C70" s="54"/>
    </row>
    <row r="71" spans="1:5" x14ac:dyDescent="0.2">
      <c r="A71" s="54"/>
      <c r="B71" s="54"/>
      <c r="C71" s="54"/>
      <c r="D71" s="49"/>
    </row>
    <row r="72" spans="1:5" x14ac:dyDescent="0.2">
      <c r="A72" s="53"/>
      <c r="B72" s="54"/>
      <c r="C72" s="54"/>
      <c r="D72" s="50"/>
      <c r="E72" s="50"/>
    </row>
    <row r="73" spans="1:5" x14ac:dyDescent="0.2">
      <c r="A73" s="53"/>
      <c r="B73" s="53"/>
      <c r="C73" s="54"/>
    </row>
    <row r="74" spans="1:5" x14ac:dyDescent="0.2">
      <c r="A74" s="53"/>
      <c r="B74" s="54"/>
      <c r="C74" s="54"/>
    </row>
    <row r="75" spans="1:5" x14ac:dyDescent="0.2">
      <c r="A75" s="53"/>
      <c r="B75" s="54"/>
      <c r="C75" s="54"/>
      <c r="D75" s="50"/>
      <c r="E75" s="50"/>
    </row>
    <row r="76" spans="1:5" x14ac:dyDescent="0.2">
      <c r="A76" s="55"/>
      <c r="B76" s="54"/>
      <c r="C76" s="54"/>
      <c r="D76" s="50"/>
      <c r="E76" s="50"/>
    </row>
    <row r="77" spans="1:5" x14ac:dyDescent="0.2">
      <c r="A77" s="53"/>
      <c r="B77" s="53"/>
      <c r="C77" s="54"/>
    </row>
    <row r="78" spans="1:5" x14ac:dyDescent="0.2">
      <c r="A78" s="54"/>
      <c r="B78" s="53"/>
      <c r="C78" s="54"/>
      <c r="D78" s="50"/>
      <c r="E78" s="50"/>
    </row>
    <row r="79" spans="1:5" x14ac:dyDescent="0.2">
      <c r="A79" s="53"/>
      <c r="B79" s="53"/>
      <c r="C79" s="54"/>
      <c r="D79" s="50"/>
      <c r="E79" s="50"/>
    </row>
    <row r="80" spans="1:5" x14ac:dyDescent="0.2">
      <c r="A80" s="53"/>
      <c r="B80" s="54"/>
      <c r="C80" s="54"/>
    </row>
    <row r="81" spans="1:5" x14ac:dyDescent="0.2">
      <c r="A81" s="54"/>
      <c r="B81" s="54"/>
      <c r="C81" s="54"/>
      <c r="D81" s="50"/>
      <c r="E81" s="50"/>
    </row>
    <row r="82" spans="1:5" x14ac:dyDescent="0.2">
      <c r="A82" s="54"/>
      <c r="B82" s="54"/>
      <c r="C82" s="54"/>
      <c r="D82" s="50"/>
      <c r="E82" s="50"/>
    </row>
    <row r="83" spans="1:5" x14ac:dyDescent="0.2">
      <c r="A83" s="55"/>
      <c r="B83" s="54"/>
      <c r="C83" s="54"/>
      <c r="D83" s="49"/>
    </row>
    <row r="84" spans="1:5" x14ac:dyDescent="0.2">
      <c r="A84" s="53"/>
      <c r="B84" s="54"/>
      <c r="C84" s="54"/>
    </row>
    <row r="85" spans="1:5" x14ac:dyDescent="0.2">
      <c r="A85" s="55"/>
      <c r="B85" s="54"/>
      <c r="C85" s="54"/>
    </row>
    <row r="86" spans="1:5" x14ac:dyDescent="0.2">
      <c r="A86" s="54"/>
      <c r="B86" s="54"/>
      <c r="C86" s="54"/>
      <c r="D86" s="50"/>
      <c r="E86" s="50"/>
    </row>
    <row r="87" spans="1:5" x14ac:dyDescent="0.2">
      <c r="A87" s="53"/>
      <c r="B87" s="53"/>
      <c r="C87" s="54"/>
      <c r="D87" s="50"/>
      <c r="E87" s="50"/>
    </row>
    <row r="88" spans="1:5" x14ac:dyDescent="0.2">
      <c r="A88" s="54"/>
      <c r="B88" s="54"/>
      <c r="C88" s="54"/>
      <c r="D88" s="50"/>
      <c r="E88" s="50"/>
    </row>
    <row r="89" spans="1:5" x14ac:dyDescent="0.2">
      <c r="A89" s="53"/>
      <c r="B89" s="53"/>
      <c r="C89" s="54"/>
      <c r="D89" s="50"/>
      <c r="E89" s="50"/>
    </row>
    <row r="90" spans="1:5" x14ac:dyDescent="0.2">
      <c r="A90" s="53"/>
      <c r="B90" s="54"/>
      <c r="C90" s="54"/>
      <c r="D90" s="50"/>
      <c r="E90" s="50"/>
    </row>
    <row r="91" spans="1:5" x14ac:dyDescent="0.2">
      <c r="A91" s="53"/>
      <c r="B91" s="54"/>
      <c r="C91" s="54"/>
      <c r="D91" s="50"/>
      <c r="E91" s="50"/>
    </row>
    <row r="92" spans="1:5" x14ac:dyDescent="0.2">
      <c r="A92" s="53"/>
      <c r="B92" s="54"/>
      <c r="C92" s="54"/>
      <c r="D92" s="49"/>
    </row>
    <row r="93" spans="1:5" x14ac:dyDescent="0.2">
      <c r="A93" s="53"/>
      <c r="B93" s="53"/>
      <c r="C93" s="54"/>
      <c r="D93" s="50"/>
      <c r="E93" s="50"/>
    </row>
    <row r="94" spans="1:5" x14ac:dyDescent="0.2">
      <c r="A94" s="53"/>
      <c r="B94" s="54"/>
      <c r="C94" s="54"/>
      <c r="D94" s="50"/>
      <c r="E94" s="50"/>
    </row>
    <row r="95" spans="1:5" x14ac:dyDescent="0.2">
      <c r="A95" s="55"/>
      <c r="B95" s="54"/>
      <c r="C95" s="54"/>
      <c r="D95" s="50"/>
      <c r="E95" s="50"/>
    </row>
    <row r="96" spans="1:5" x14ac:dyDescent="0.2">
      <c r="A96" s="55"/>
      <c r="B96" s="54"/>
      <c r="C96" s="54"/>
      <c r="D96" s="50"/>
      <c r="E96" s="50"/>
    </row>
    <row r="97" spans="1:5" x14ac:dyDescent="0.2">
      <c r="A97" s="54"/>
      <c r="B97" s="53"/>
      <c r="C97" s="53"/>
      <c r="D97" s="50"/>
      <c r="E97" s="50"/>
    </row>
    <row r="98" spans="1:5" x14ac:dyDescent="0.2">
      <c r="A98" s="54"/>
      <c r="B98" s="53"/>
      <c r="C98" s="54"/>
      <c r="D98" s="50"/>
      <c r="E98" s="50"/>
    </row>
    <row r="99" spans="1:5" x14ac:dyDescent="0.2">
      <c r="A99" s="54"/>
      <c r="B99" s="53"/>
      <c r="C99" s="54"/>
      <c r="D99" s="50"/>
      <c r="E99" s="50"/>
    </row>
    <row r="100" spans="1:5" x14ac:dyDescent="0.2">
      <c r="A100" s="54"/>
      <c r="B100" s="53"/>
      <c r="C100" s="54"/>
      <c r="D100" s="49"/>
    </row>
    <row r="101" spans="1:5" x14ac:dyDescent="0.2">
      <c r="A101" s="53"/>
      <c r="B101" s="54"/>
      <c r="C101" s="54"/>
      <c r="D101" s="50"/>
      <c r="E101" s="50"/>
    </row>
    <row r="102" spans="1:5" x14ac:dyDescent="0.2">
      <c r="A102" s="53"/>
      <c r="B102" s="54"/>
      <c r="C102" s="54"/>
    </row>
    <row r="103" spans="1:5" x14ac:dyDescent="0.2">
      <c r="A103" s="53"/>
      <c r="B103" s="53"/>
      <c r="C103" s="54"/>
    </row>
    <row r="104" spans="1:5" x14ac:dyDescent="0.2">
      <c r="A104" s="54"/>
      <c r="B104" s="54"/>
      <c r="C104" s="54"/>
    </row>
    <row r="105" spans="1:5" x14ac:dyDescent="0.2">
      <c r="A105" s="54"/>
      <c r="B105" s="54"/>
      <c r="C105" s="54"/>
    </row>
    <row r="106" spans="1:5" x14ac:dyDescent="0.2">
      <c r="A106" s="54"/>
      <c r="B106" s="53"/>
      <c r="C106" s="54"/>
    </row>
    <row r="107" spans="1:5" x14ac:dyDescent="0.2">
      <c r="A107" s="54"/>
      <c r="B107" s="53"/>
      <c r="C107" s="54"/>
      <c r="D107" s="47"/>
    </row>
    <row r="108" spans="1:5" x14ac:dyDescent="0.2">
      <c r="A108" s="54"/>
      <c r="B108" s="54"/>
      <c r="C108" s="54"/>
    </row>
    <row r="109" spans="1:5" x14ac:dyDescent="0.2">
      <c r="A109" s="54"/>
      <c r="B109" s="53"/>
      <c r="C109" s="54"/>
      <c r="D109" s="47"/>
    </row>
    <row r="110" spans="1:5" x14ac:dyDescent="0.2">
      <c r="A110" s="54"/>
      <c r="B110" s="54"/>
      <c r="C110" s="54"/>
      <c r="D110" s="47"/>
    </row>
    <row r="111" spans="1:5" x14ac:dyDescent="0.2">
      <c r="A111" s="54"/>
      <c r="B111" s="54"/>
      <c r="C111" s="54"/>
    </row>
    <row r="112" spans="1:5" x14ac:dyDescent="0.2">
      <c r="A112" s="54"/>
      <c r="B112" s="54"/>
      <c r="C112" s="54"/>
    </row>
    <row r="113" spans="1:3" x14ac:dyDescent="0.2">
      <c r="A113" s="53"/>
      <c r="B113" s="54"/>
      <c r="C113" s="53"/>
    </row>
    <row r="114" spans="1:3" x14ac:dyDescent="0.2">
      <c r="A114" s="54"/>
      <c r="B114" s="54"/>
      <c r="C114" s="54"/>
    </row>
    <row r="115" spans="1:3" x14ac:dyDescent="0.2">
      <c r="A115" s="53"/>
      <c r="B115" s="54"/>
      <c r="C115" s="54"/>
    </row>
    <row r="116" spans="1:3" x14ac:dyDescent="0.2">
      <c r="A116" s="54"/>
      <c r="B116" s="54"/>
      <c r="C116" s="54"/>
    </row>
    <row r="117" spans="1:3" x14ac:dyDescent="0.2">
      <c r="A117" s="54"/>
      <c r="B117" s="54"/>
      <c r="C117" s="54"/>
    </row>
    <row r="118" spans="1:3" x14ac:dyDescent="0.2">
      <c r="A118" s="54"/>
      <c r="B118" s="54"/>
      <c r="C118" s="54"/>
    </row>
    <row r="119" spans="1:3" x14ac:dyDescent="0.2">
      <c r="A119" s="54"/>
      <c r="B119" s="53"/>
      <c r="C119" s="54"/>
    </row>
    <row r="120" spans="1:3" x14ac:dyDescent="0.2">
      <c r="A120" s="54"/>
      <c r="B120" s="56"/>
      <c r="C120" s="54"/>
    </row>
    <row r="121" spans="1:3" x14ac:dyDescent="0.2">
      <c r="A121" s="54"/>
      <c r="B121" s="54"/>
      <c r="C121" s="54"/>
    </row>
    <row r="122" spans="1:3" x14ac:dyDescent="0.2">
      <c r="A122" s="54"/>
      <c r="B122" s="54"/>
      <c r="C122" s="54"/>
    </row>
    <row r="123" spans="1:3" x14ac:dyDescent="0.2">
      <c r="A123" s="54"/>
      <c r="B123" s="54"/>
      <c r="C123" s="54"/>
    </row>
    <row r="124" spans="1:3" x14ac:dyDescent="0.2">
      <c r="A124" s="54"/>
      <c r="B124" s="54"/>
      <c r="C124" s="54"/>
    </row>
    <row r="125" spans="1:3" x14ac:dyDescent="0.2">
      <c r="A125" s="54"/>
      <c r="B125" s="54"/>
      <c r="C125" s="53"/>
    </row>
    <row r="126" spans="1:3" x14ac:dyDescent="0.2">
      <c r="A126" s="54"/>
      <c r="B126" s="53"/>
      <c r="C126" s="54"/>
    </row>
    <row r="127" spans="1:3" x14ac:dyDescent="0.2">
      <c r="A127" s="54"/>
      <c r="B127" s="53"/>
      <c r="C127" s="54"/>
    </row>
    <row r="128" spans="1:3" x14ac:dyDescent="0.2">
      <c r="A128" s="54"/>
      <c r="B128" s="53"/>
      <c r="C128" s="54"/>
    </row>
    <row r="129" spans="1:5" x14ac:dyDescent="0.2">
      <c r="A129" s="54"/>
      <c r="B129" s="53"/>
      <c r="C129" s="54"/>
    </row>
    <row r="130" spans="1:5" x14ac:dyDescent="0.2">
      <c r="A130" s="54"/>
      <c r="B130" s="54"/>
      <c r="C130" s="54"/>
    </row>
    <row r="131" spans="1:5" x14ac:dyDescent="0.2">
      <c r="A131" s="54"/>
      <c r="B131" s="53"/>
      <c r="C131" s="54"/>
    </row>
    <row r="132" spans="1:5" x14ac:dyDescent="0.2">
      <c r="A132" s="54"/>
      <c r="B132" s="54"/>
      <c r="C132" s="54"/>
      <c r="E132" s="51"/>
    </row>
    <row r="133" spans="1:5" x14ac:dyDescent="0.2">
      <c r="A133" s="54"/>
      <c r="B133" s="54"/>
      <c r="C133" s="54"/>
    </row>
    <row r="134" spans="1:5" x14ac:dyDescent="0.2">
      <c r="A134" s="54"/>
      <c r="B134" s="54"/>
      <c r="C134" s="54"/>
    </row>
    <row r="135" spans="1:5" x14ac:dyDescent="0.2">
      <c r="A135" s="54"/>
      <c r="B135" s="54"/>
      <c r="C135" s="54"/>
    </row>
    <row r="136" spans="1:5" x14ac:dyDescent="0.2">
      <c r="A136" s="54"/>
      <c r="B136" s="54"/>
      <c r="C136" s="54"/>
    </row>
    <row r="137" spans="1:5" x14ac:dyDescent="0.2">
      <c r="A137" s="54"/>
      <c r="B137" s="53"/>
      <c r="C137" s="54"/>
    </row>
    <row r="138" spans="1:5" x14ac:dyDescent="0.2">
      <c r="A138" s="54"/>
      <c r="B138" s="54"/>
      <c r="C138" s="54"/>
    </row>
    <row r="139" spans="1:5" x14ac:dyDescent="0.2">
      <c r="A139" s="53"/>
      <c r="B139" s="54"/>
      <c r="C139" s="54"/>
      <c r="E139" s="51"/>
    </row>
    <row r="140" spans="1:5" x14ac:dyDescent="0.2">
      <c r="A140" s="54"/>
      <c r="B140" s="54"/>
      <c r="C140" s="54"/>
    </row>
    <row r="141" spans="1:5" x14ac:dyDescent="0.2">
      <c r="A141" s="54"/>
      <c r="B141" s="54"/>
      <c r="C141" s="54"/>
    </row>
    <row r="142" spans="1:5" x14ac:dyDescent="0.2">
      <c r="A142" s="54"/>
      <c r="B142" s="54"/>
      <c r="C142" s="54"/>
    </row>
    <row r="143" spans="1:5" x14ac:dyDescent="0.2">
      <c r="A143" s="54"/>
      <c r="B143" s="54"/>
      <c r="C143" s="54"/>
    </row>
    <row r="144" spans="1:5" x14ac:dyDescent="0.2">
      <c r="A144" s="54"/>
      <c r="B144" s="54"/>
      <c r="C144" s="54"/>
    </row>
    <row r="145" spans="1:5" x14ac:dyDescent="0.2">
      <c r="A145" s="54"/>
      <c r="B145" s="54"/>
      <c r="C145" s="54"/>
    </row>
    <row r="146" spans="1:5" x14ac:dyDescent="0.2">
      <c r="A146" s="54"/>
      <c r="B146" s="54"/>
      <c r="C146" s="54"/>
    </row>
    <row r="147" spans="1:5" x14ac:dyDescent="0.2">
      <c r="A147" s="54"/>
      <c r="B147" s="54"/>
      <c r="C147" s="54"/>
    </row>
    <row r="148" spans="1:5" x14ac:dyDescent="0.2">
      <c r="A148" s="54"/>
      <c r="B148" s="54"/>
      <c r="C148" s="54"/>
    </row>
    <row r="149" spans="1:5" x14ac:dyDescent="0.2">
      <c r="A149" s="54"/>
      <c r="B149" s="54"/>
      <c r="C149" s="54"/>
    </row>
    <row r="150" spans="1:5" x14ac:dyDescent="0.2">
      <c r="A150" s="54"/>
      <c r="B150" s="54"/>
      <c r="C150" s="54"/>
    </row>
    <row r="151" spans="1:5" x14ac:dyDescent="0.2">
      <c r="A151" s="57"/>
      <c r="B151" s="54"/>
      <c r="C151" s="57"/>
      <c r="D151" s="47"/>
      <c r="E151" s="52"/>
    </row>
    <row r="152" spans="1:5" x14ac:dyDescent="0.2">
      <c r="A152" s="54"/>
      <c r="B152" s="54"/>
      <c r="C152" s="54"/>
    </row>
    <row r="153" spans="1:5" x14ac:dyDescent="0.2">
      <c r="A153" s="54"/>
      <c r="B153" s="54"/>
      <c r="C153" s="54"/>
    </row>
    <row r="154" spans="1:5" x14ac:dyDescent="0.2">
      <c r="A154" s="54"/>
      <c r="B154" s="54"/>
      <c r="C154" s="57"/>
      <c r="D154" s="47"/>
    </row>
    <row r="155" spans="1:5" x14ac:dyDescent="0.2">
      <c r="A155" s="54"/>
      <c r="B155" s="54"/>
      <c r="C155" s="54"/>
    </row>
    <row r="156" spans="1:5" x14ac:dyDescent="0.2">
      <c r="A156" s="54"/>
      <c r="B156" s="54"/>
      <c r="C156" s="54"/>
    </row>
    <row r="157" spans="1:5" x14ac:dyDescent="0.2">
      <c r="A157" s="54"/>
      <c r="B157" s="54"/>
      <c r="C157" s="54"/>
    </row>
    <row r="158" spans="1:5" x14ac:dyDescent="0.2">
      <c r="A158" s="54"/>
      <c r="B158" s="54"/>
      <c r="C158" s="54"/>
    </row>
    <row r="159" spans="1:5" x14ac:dyDescent="0.2">
      <c r="A159" s="54"/>
      <c r="B159" s="54"/>
      <c r="C159" s="54"/>
    </row>
    <row r="160" spans="1:5" x14ac:dyDescent="0.2">
      <c r="A160" s="53"/>
      <c r="B160" s="54"/>
      <c r="C160" s="54"/>
    </row>
    <row r="161" spans="1:3" x14ac:dyDescent="0.2">
      <c r="A161" s="54"/>
      <c r="B161" s="53"/>
      <c r="C161" s="54"/>
    </row>
    <row r="162" spans="1:3" x14ac:dyDescent="0.2">
      <c r="A162" s="54"/>
      <c r="B162" s="54"/>
      <c r="C162" s="54"/>
    </row>
    <row r="163" spans="1:3" x14ac:dyDescent="0.2">
      <c r="A163" s="54"/>
      <c r="B163" s="54"/>
      <c r="C163" s="53"/>
    </row>
    <row r="164" spans="1:3" x14ac:dyDescent="0.2">
      <c r="A164" s="54"/>
      <c r="B164" s="54"/>
      <c r="C164" s="54"/>
    </row>
    <row r="165" spans="1:3" x14ac:dyDescent="0.2">
      <c r="A165" s="54"/>
      <c r="B165" s="54"/>
      <c r="C165" s="54"/>
    </row>
    <row r="166" spans="1:3" x14ac:dyDescent="0.2">
      <c r="A166" s="54"/>
      <c r="B166" s="54"/>
      <c r="C166" s="54"/>
    </row>
    <row r="167" spans="1:3" x14ac:dyDescent="0.2">
      <c r="A167" s="54"/>
      <c r="B167" s="54"/>
      <c r="C167" s="54"/>
    </row>
    <row r="168" spans="1:3" x14ac:dyDescent="0.2">
      <c r="A168" s="54"/>
      <c r="B168" s="54"/>
      <c r="C168" s="54"/>
    </row>
    <row r="169" spans="1:3" x14ac:dyDescent="0.2">
      <c r="A169" s="54"/>
      <c r="B169" s="54"/>
      <c r="C169" s="54"/>
    </row>
    <row r="170" spans="1:3" x14ac:dyDescent="0.2">
      <c r="A170" s="54"/>
      <c r="B170" s="54"/>
      <c r="C170" s="54"/>
    </row>
    <row r="171" spans="1:3" x14ac:dyDescent="0.2">
      <c r="A171" s="57"/>
      <c r="B171" s="54"/>
      <c r="C171" s="57"/>
    </row>
    <row r="172" spans="1:3" x14ac:dyDescent="0.2">
      <c r="A172" s="54"/>
      <c r="B172" s="54"/>
      <c r="C172" s="54"/>
    </row>
    <row r="173" spans="1:3" x14ac:dyDescent="0.2">
      <c r="A173" s="54"/>
      <c r="B173" s="54"/>
      <c r="C173" s="54"/>
    </row>
    <row r="174" spans="1:3" x14ac:dyDescent="0.2">
      <c r="A174" s="54"/>
      <c r="B174" s="54"/>
      <c r="C174" s="54"/>
    </row>
    <row r="175" spans="1:3" x14ac:dyDescent="0.2">
      <c r="A175" s="54"/>
      <c r="B175" s="54"/>
      <c r="C175" s="53"/>
    </row>
    <row r="176" spans="1:3" x14ac:dyDescent="0.2">
      <c r="A176" s="54"/>
      <c r="B176" s="54"/>
      <c r="C176" s="54"/>
    </row>
    <row r="177" spans="1:14" x14ac:dyDescent="0.2">
      <c r="A177" s="54"/>
      <c r="B177" s="54"/>
      <c r="C177" s="54"/>
    </row>
    <row r="178" spans="1:14" x14ac:dyDescent="0.2">
      <c r="A178" s="54"/>
      <c r="B178" s="54"/>
      <c r="C178" s="54"/>
    </row>
    <row r="179" spans="1:14" x14ac:dyDescent="0.2">
      <c r="A179" s="54"/>
      <c r="B179" s="54"/>
      <c r="C179" s="54"/>
    </row>
    <row r="180" spans="1:14" x14ac:dyDescent="0.2">
      <c r="A180" s="54"/>
      <c r="B180" s="54"/>
      <c r="C180" s="54"/>
    </row>
    <row r="181" spans="1:14" x14ac:dyDescent="0.2">
      <c r="A181" s="54"/>
      <c r="B181" s="54"/>
      <c r="C181" s="53"/>
    </row>
    <row r="182" spans="1:14" x14ac:dyDescent="0.2">
      <c r="A182" s="54"/>
      <c r="B182" s="54"/>
      <c r="C182" s="54"/>
    </row>
    <row r="183" spans="1:14" x14ac:dyDescent="0.2">
      <c r="A183" s="54"/>
      <c r="B183" s="54"/>
      <c r="C183" s="54"/>
    </row>
    <row r="184" spans="1:14" x14ac:dyDescent="0.2">
      <c r="A184" s="54"/>
      <c r="B184" s="54"/>
      <c r="C184" s="54"/>
    </row>
    <row r="185" spans="1:14" x14ac:dyDescent="0.2">
      <c r="A185" s="54"/>
      <c r="B185" s="54"/>
      <c r="C185" s="54"/>
    </row>
    <row r="186" spans="1:14" x14ac:dyDescent="0.2">
      <c r="A186" s="54"/>
      <c r="B186" s="53"/>
      <c r="C186" s="54"/>
    </row>
    <row r="187" spans="1:14" x14ac:dyDescent="0.2">
      <c r="A187" s="54"/>
      <c r="B187" s="53"/>
      <c r="C187" s="54"/>
    </row>
    <row r="188" spans="1:14" x14ac:dyDescent="0.2">
      <c r="A188" s="54"/>
      <c r="B188" s="54"/>
      <c r="C188" s="54"/>
    </row>
    <row r="189" spans="1:14" x14ac:dyDescent="0.2">
      <c r="A189" s="54"/>
      <c r="B189" s="56"/>
      <c r="C189" s="54"/>
    </row>
    <row r="190" spans="1:14" x14ac:dyDescent="0.2">
      <c r="A190" s="54"/>
      <c r="B190" s="53"/>
      <c r="C190" s="54"/>
    </row>
    <row r="191" spans="1:14" x14ac:dyDescent="0.2">
      <c r="A191" s="53"/>
      <c r="B191" s="54"/>
      <c r="C191" s="53"/>
      <c r="D191" s="52"/>
      <c r="M191" s="48"/>
      <c r="N191" s="48"/>
    </row>
    <row r="192" spans="1:14" x14ac:dyDescent="0.2">
      <c r="A192" s="54"/>
      <c r="B192" s="54"/>
      <c r="C192" s="54"/>
    </row>
    <row r="193" spans="1:12" x14ac:dyDescent="0.2">
      <c r="A193" s="57"/>
      <c r="B193" s="54"/>
      <c r="C193" s="57"/>
      <c r="G193" s="48"/>
      <c r="H193" s="48"/>
      <c r="K193" s="48"/>
      <c r="L193" s="48"/>
    </row>
    <row r="194" spans="1:12" x14ac:dyDescent="0.2">
      <c r="A194" s="54"/>
      <c r="B194" s="54"/>
      <c r="C194" s="54"/>
    </row>
    <row r="195" spans="1:12" x14ac:dyDescent="0.2">
      <c r="A195" s="54"/>
      <c r="B195" s="54"/>
      <c r="C195" s="54"/>
    </row>
    <row r="196" spans="1:12" x14ac:dyDescent="0.2">
      <c r="A196" s="53"/>
      <c r="B196" s="54"/>
      <c r="C196" s="53"/>
    </row>
    <row r="197" spans="1:12" x14ac:dyDescent="0.2">
      <c r="A197" s="54"/>
      <c r="B197" s="54"/>
      <c r="C197" s="54"/>
    </row>
    <row r="198" spans="1:12" x14ac:dyDescent="0.2">
      <c r="A198" s="54"/>
      <c r="B198" s="53"/>
      <c r="C198" s="54"/>
    </row>
    <row r="199" spans="1:12" x14ac:dyDescent="0.2">
      <c r="A199" s="54"/>
      <c r="B199" s="54"/>
      <c r="C199" s="54"/>
    </row>
    <row r="200" spans="1:12" x14ac:dyDescent="0.2">
      <c r="A200" s="54"/>
      <c r="B200" s="54"/>
      <c r="C200" s="54"/>
    </row>
    <row r="201" spans="1:12" x14ac:dyDescent="0.2">
      <c r="A201" s="57"/>
      <c r="B201" s="54"/>
      <c r="C201" s="57"/>
      <c r="D201" s="47"/>
      <c r="E201" s="52"/>
    </row>
    <row r="202" spans="1:12" x14ac:dyDescent="0.2">
      <c r="A202" s="54"/>
      <c r="B202" s="53"/>
      <c r="C202" s="54"/>
    </row>
    <row r="203" spans="1:12" x14ac:dyDescent="0.2">
      <c r="A203" s="53"/>
      <c r="B203" s="54"/>
      <c r="C203" s="53"/>
    </row>
    <row r="204" spans="1:12" x14ac:dyDescent="0.2">
      <c r="A204" s="54"/>
      <c r="B204" s="54"/>
      <c r="C204" s="54"/>
    </row>
    <row r="205" spans="1:12" x14ac:dyDescent="0.2">
      <c r="A205" s="54"/>
      <c r="B205" s="54"/>
      <c r="C205" s="54"/>
    </row>
    <row r="206" spans="1:12" x14ac:dyDescent="0.2">
      <c r="A206" s="54"/>
      <c r="B206" s="53"/>
      <c r="C206" s="54"/>
    </row>
    <row r="207" spans="1:12" x14ac:dyDescent="0.2">
      <c r="A207" s="54"/>
      <c r="B207" s="54"/>
      <c r="C207" s="54"/>
    </row>
    <row r="208" spans="1:12" x14ac:dyDescent="0.2">
      <c r="A208" s="53"/>
      <c r="B208" s="53"/>
      <c r="C208" s="53"/>
    </row>
    <row r="209" spans="1:3" x14ac:dyDescent="0.2">
      <c r="A209" s="54"/>
      <c r="B209" s="54"/>
      <c r="C209" s="54"/>
    </row>
    <row r="210" spans="1:3" x14ac:dyDescent="0.2">
      <c r="A210" s="54"/>
      <c r="B210" s="54"/>
      <c r="C210" s="54"/>
    </row>
    <row r="211" spans="1:3" x14ac:dyDescent="0.2">
      <c r="A211" s="54"/>
      <c r="B211" s="54"/>
      <c r="C211" s="54"/>
    </row>
    <row r="212" spans="1:3" x14ac:dyDescent="0.2">
      <c r="A212" s="54"/>
      <c r="B212" s="54"/>
      <c r="C212" s="54"/>
    </row>
    <row r="213" spans="1:3" x14ac:dyDescent="0.2">
      <c r="A213" s="54"/>
      <c r="B213" s="54"/>
      <c r="C213" s="54"/>
    </row>
    <row r="214" spans="1:3" x14ac:dyDescent="0.2">
      <c r="A214" s="54"/>
      <c r="B214" s="54"/>
      <c r="C214" s="54"/>
    </row>
    <row r="215" spans="1:3" x14ac:dyDescent="0.2">
      <c r="A215" s="54"/>
      <c r="B215" s="54"/>
      <c r="C215" s="54"/>
    </row>
    <row r="216" spans="1:3" x14ac:dyDescent="0.2">
      <c r="A216" s="54"/>
      <c r="B216" s="54"/>
      <c r="C216" s="54"/>
    </row>
    <row r="217" spans="1:3" x14ac:dyDescent="0.2">
      <c r="A217" s="54"/>
      <c r="B217" s="54"/>
      <c r="C217" s="54"/>
    </row>
    <row r="218" spans="1:3" x14ac:dyDescent="0.2">
      <c r="A218" s="54"/>
      <c r="B218" s="53"/>
      <c r="C218" s="54"/>
    </row>
    <row r="219" spans="1:3" x14ac:dyDescent="0.2">
      <c r="A219" s="54"/>
      <c r="B219" s="54"/>
      <c r="C219" s="54"/>
    </row>
    <row r="220" spans="1:3" x14ac:dyDescent="0.2">
      <c r="A220" s="54"/>
      <c r="B220" s="53"/>
      <c r="C220" s="54"/>
    </row>
    <row r="221" spans="1:3" x14ac:dyDescent="0.2">
      <c r="A221" s="54"/>
      <c r="B221" s="54"/>
      <c r="C221" s="54"/>
    </row>
    <row r="222" spans="1:3" x14ac:dyDescent="0.2">
      <c r="A222" s="54"/>
      <c r="B222" s="54"/>
      <c r="C222" s="54"/>
    </row>
    <row r="223" spans="1:3" x14ac:dyDescent="0.2">
      <c r="A223" s="54"/>
      <c r="B223" s="54"/>
      <c r="C223" s="54"/>
    </row>
    <row r="224" spans="1:3" x14ac:dyDescent="0.2">
      <c r="A224" s="54"/>
      <c r="B224" s="54"/>
      <c r="C224" s="54"/>
    </row>
    <row r="225" spans="1:4" x14ac:dyDescent="0.2">
      <c r="A225" s="54"/>
      <c r="B225" s="53"/>
      <c r="C225" s="54"/>
    </row>
    <row r="226" spans="1:4" x14ac:dyDescent="0.2">
      <c r="A226" s="54"/>
      <c r="B226" s="54"/>
      <c r="C226" s="54"/>
    </row>
    <row r="227" spans="1:4" x14ac:dyDescent="0.2">
      <c r="A227" s="54"/>
      <c r="B227" s="54"/>
      <c r="C227" s="54"/>
    </row>
    <row r="228" spans="1:4" x14ac:dyDescent="0.2">
      <c r="A228" s="54"/>
      <c r="B228" s="53"/>
      <c r="C228" s="54"/>
    </row>
    <row r="229" spans="1:4" x14ac:dyDescent="0.2">
      <c r="A229" s="54"/>
      <c r="B229" s="53"/>
      <c r="C229" s="54"/>
    </row>
    <row r="230" spans="1:4" x14ac:dyDescent="0.2">
      <c r="A230" s="54"/>
      <c r="B230" s="54"/>
      <c r="C230" s="54"/>
    </row>
    <row r="231" spans="1:4" x14ac:dyDescent="0.2">
      <c r="A231" s="54"/>
      <c r="B231" s="54"/>
      <c r="C231" s="54"/>
    </row>
    <row r="232" spans="1:4" x14ac:dyDescent="0.2">
      <c r="A232" s="54"/>
      <c r="B232" s="54"/>
      <c r="C232" s="54"/>
    </row>
    <row r="233" spans="1:4" x14ac:dyDescent="0.2">
      <c r="A233" s="53"/>
      <c r="B233" s="54"/>
      <c r="C233" s="53"/>
    </row>
    <row r="234" spans="1:4" x14ac:dyDescent="0.2">
      <c r="A234" s="54"/>
      <c r="B234" s="54"/>
      <c r="C234" s="54"/>
      <c r="D234" s="47"/>
    </row>
    <row r="235" spans="1:4" x14ac:dyDescent="0.2">
      <c r="A235" s="54"/>
      <c r="B235" s="54"/>
      <c r="C235" s="54"/>
    </row>
    <row r="236" spans="1:4" x14ac:dyDescent="0.2">
      <c r="A236" s="54"/>
      <c r="B236" s="54"/>
      <c r="C236" s="54"/>
      <c r="D236" s="47"/>
    </row>
    <row r="237" spans="1:4" x14ac:dyDescent="0.2">
      <c r="A237" s="54"/>
      <c r="B237" s="54"/>
      <c r="C237" s="54"/>
      <c r="D237" s="47"/>
    </row>
    <row r="238" spans="1:4" x14ac:dyDescent="0.2">
      <c r="A238" s="54"/>
      <c r="B238" s="54"/>
      <c r="C238" s="54"/>
      <c r="D238" s="47"/>
    </row>
    <row r="239" spans="1:4" x14ac:dyDescent="0.2">
      <c r="A239" s="54"/>
      <c r="B239" s="54"/>
      <c r="C239" s="54"/>
      <c r="D239" s="47"/>
    </row>
    <row r="240" spans="1:4" x14ac:dyDescent="0.2">
      <c r="A240" s="54"/>
      <c r="B240" s="54"/>
      <c r="C240" s="54"/>
      <c r="D240" s="47"/>
    </row>
    <row r="241" spans="1:4" x14ac:dyDescent="0.2">
      <c r="A241" s="57"/>
      <c r="B241" s="54"/>
      <c r="C241" s="57"/>
    </row>
    <row r="242" spans="1:4" x14ac:dyDescent="0.2">
      <c r="A242" s="53"/>
      <c r="B242" s="54"/>
      <c r="C242" s="53"/>
      <c r="D242" s="47"/>
    </row>
    <row r="243" spans="1:4" x14ac:dyDescent="0.2">
      <c r="A243" s="54"/>
      <c r="B243" s="54"/>
      <c r="C243" s="54"/>
      <c r="D243" s="47"/>
    </row>
    <row r="244" spans="1:4" x14ac:dyDescent="0.2">
      <c r="A244" s="54"/>
      <c r="B244" s="54"/>
      <c r="C244" s="54"/>
    </row>
    <row r="245" spans="1:4" x14ac:dyDescent="0.2">
      <c r="A245" s="54"/>
      <c r="B245" s="54"/>
      <c r="C245" s="54"/>
    </row>
    <row r="246" spans="1:4" x14ac:dyDescent="0.2">
      <c r="A246" s="54"/>
      <c r="B246" s="54"/>
      <c r="C246" s="54"/>
    </row>
    <row r="247" spans="1:4" x14ac:dyDescent="0.2">
      <c r="A247" s="54"/>
      <c r="B247" s="54"/>
      <c r="C247" s="54"/>
    </row>
    <row r="248" spans="1:4" x14ac:dyDescent="0.2">
      <c r="A248" s="54"/>
      <c r="B248" s="54"/>
      <c r="C248" s="54"/>
    </row>
    <row r="249" spans="1:4" x14ac:dyDescent="0.2">
      <c r="A249" s="54"/>
      <c r="B249" s="54"/>
      <c r="C249" s="54"/>
      <c r="D249" s="47"/>
    </row>
    <row r="250" spans="1:4" x14ac:dyDescent="0.2">
      <c r="A250" s="54"/>
      <c r="B250" s="54"/>
      <c r="C250" s="54"/>
      <c r="D250" s="47"/>
    </row>
    <row r="251" spans="1:4" x14ac:dyDescent="0.2">
      <c r="A251" s="53"/>
      <c r="B251" s="54"/>
      <c r="C251" s="54"/>
      <c r="D251" s="47"/>
    </row>
    <row r="252" spans="1:4" x14ac:dyDescent="0.2">
      <c r="A252" s="54"/>
      <c r="B252" s="54"/>
      <c r="C252" s="54"/>
      <c r="D252" s="47"/>
    </row>
    <row r="253" spans="1:4" x14ac:dyDescent="0.2">
      <c r="A253" s="54"/>
      <c r="B253" s="54"/>
      <c r="C253" s="54"/>
      <c r="D253" s="47"/>
    </row>
    <row r="254" spans="1:4" x14ac:dyDescent="0.2">
      <c r="A254" s="54"/>
      <c r="B254" s="54"/>
      <c r="C254" s="54"/>
      <c r="D254" s="47"/>
    </row>
    <row r="255" spans="1:4" x14ac:dyDescent="0.2">
      <c r="A255" s="54"/>
      <c r="B255" s="54"/>
      <c r="C255" s="54"/>
      <c r="D255" s="47"/>
    </row>
    <row r="256" spans="1:4" x14ac:dyDescent="0.2">
      <c r="A256" s="54"/>
      <c r="B256" s="54"/>
      <c r="C256" s="54"/>
    </row>
    <row r="257" spans="1:5" x14ac:dyDescent="0.2">
      <c r="A257" s="54"/>
      <c r="B257" s="54"/>
      <c r="C257" s="54"/>
    </row>
    <row r="258" spans="1:5" x14ac:dyDescent="0.2">
      <c r="A258" s="54"/>
      <c r="B258" s="54"/>
      <c r="C258" s="54"/>
    </row>
    <row r="259" spans="1:5" x14ac:dyDescent="0.2">
      <c r="A259" s="54"/>
      <c r="B259" s="54"/>
      <c r="C259" s="54"/>
    </row>
    <row r="260" spans="1:5" x14ac:dyDescent="0.2">
      <c r="A260" s="53"/>
      <c r="B260" s="54"/>
      <c r="C260" s="54"/>
    </row>
    <row r="261" spans="1:5" x14ac:dyDescent="0.2">
      <c r="A261" s="54"/>
      <c r="B261" s="53"/>
      <c r="C261" s="54"/>
    </row>
    <row r="262" spans="1:5" x14ac:dyDescent="0.2">
      <c r="A262" s="54"/>
      <c r="B262" s="54"/>
      <c r="C262" s="54"/>
    </row>
    <row r="263" spans="1:5" x14ac:dyDescent="0.2">
      <c r="A263" s="54"/>
      <c r="B263" s="54"/>
      <c r="C263" s="54"/>
    </row>
    <row r="264" spans="1:5" x14ac:dyDescent="0.2">
      <c r="A264" s="54"/>
      <c r="B264" s="54"/>
      <c r="C264" s="54"/>
    </row>
    <row r="265" spans="1:5" x14ac:dyDescent="0.2">
      <c r="A265" s="54"/>
      <c r="B265" s="54"/>
      <c r="C265" s="54"/>
    </row>
    <row r="266" spans="1:5" x14ac:dyDescent="0.2">
      <c r="A266" s="54"/>
      <c r="B266" s="54"/>
      <c r="C266" s="54"/>
    </row>
    <row r="267" spans="1:5" x14ac:dyDescent="0.2">
      <c r="A267" s="54"/>
      <c r="B267" s="53"/>
      <c r="C267" s="54"/>
    </row>
    <row r="268" spans="1:5" x14ac:dyDescent="0.2">
      <c r="A268" s="54"/>
      <c r="B268" s="54"/>
      <c r="C268" s="54"/>
    </row>
    <row r="269" spans="1:5" x14ac:dyDescent="0.2">
      <c r="A269" s="54"/>
      <c r="B269" s="54"/>
      <c r="C269" s="54"/>
    </row>
    <row r="270" spans="1:5" x14ac:dyDescent="0.2">
      <c r="A270" s="54"/>
      <c r="B270" s="54"/>
      <c r="C270" s="54"/>
    </row>
    <row r="271" spans="1:5" x14ac:dyDescent="0.2">
      <c r="A271" s="54"/>
      <c r="B271" s="54"/>
      <c r="C271" s="54"/>
    </row>
    <row r="272" spans="1:5" x14ac:dyDescent="0.2">
      <c r="A272" s="53"/>
      <c r="B272" s="54"/>
      <c r="C272" s="54"/>
      <c r="D272" s="47"/>
      <c r="E272" s="52"/>
    </row>
    <row r="273" spans="1:5" x14ac:dyDescent="0.2">
      <c r="A273" s="53"/>
      <c r="B273" s="54"/>
      <c r="C273" s="54"/>
      <c r="D273" s="47"/>
      <c r="E273" s="52"/>
    </row>
    <row r="274" spans="1:5" x14ac:dyDescent="0.2">
      <c r="A274" s="54"/>
      <c r="B274" s="54"/>
      <c r="C274" s="54"/>
      <c r="D274" s="47"/>
      <c r="E274" s="52"/>
    </row>
    <row r="275" spans="1:5" x14ac:dyDescent="0.2">
      <c r="A275" s="54"/>
      <c r="B275" s="54"/>
      <c r="C275" s="54"/>
      <c r="D275" s="52"/>
      <c r="E275" s="52"/>
    </row>
    <row r="276" spans="1:5" x14ac:dyDescent="0.2">
      <c r="A276" s="54"/>
      <c r="B276" s="54"/>
      <c r="C276" s="54"/>
      <c r="D276" s="52"/>
      <c r="E276" s="52"/>
    </row>
    <row r="277" spans="1:5" x14ac:dyDescent="0.2">
      <c r="A277" s="54"/>
      <c r="B277" s="54"/>
      <c r="C277" s="54"/>
      <c r="D277" s="52"/>
      <c r="E277" s="52"/>
    </row>
    <row r="278" spans="1:5" x14ac:dyDescent="0.2">
      <c r="A278" s="54"/>
      <c r="B278" s="54"/>
      <c r="C278" s="54"/>
      <c r="D278" s="52"/>
      <c r="E278" s="52"/>
    </row>
    <row r="279" spans="1:5" x14ac:dyDescent="0.2">
      <c r="A279" s="54"/>
      <c r="B279" s="54"/>
      <c r="C279" s="54"/>
      <c r="D279" s="52"/>
      <c r="E279" s="52"/>
    </row>
    <row r="280" spans="1:5" x14ac:dyDescent="0.2">
      <c r="A280" s="54"/>
      <c r="B280" s="54"/>
      <c r="C280" s="54"/>
      <c r="D280" s="47"/>
      <c r="E280" s="52"/>
    </row>
    <row r="281" spans="1:5" x14ac:dyDescent="0.2">
      <c r="A281" s="54"/>
      <c r="B281" s="54"/>
      <c r="C281" s="54"/>
      <c r="D281" s="47"/>
      <c r="E281" s="52"/>
    </row>
    <row r="282" spans="1:5" x14ac:dyDescent="0.2">
      <c r="A282" s="54"/>
      <c r="B282" s="54"/>
      <c r="C282" s="54"/>
      <c r="D282" s="47"/>
      <c r="E282" s="52"/>
    </row>
    <row r="283" spans="1:5" x14ac:dyDescent="0.2">
      <c r="A283" s="54"/>
      <c r="B283" s="54"/>
      <c r="C283" s="54"/>
      <c r="D283" s="47"/>
      <c r="E283" s="52"/>
    </row>
    <row r="284" spans="1:5" x14ac:dyDescent="0.2">
      <c r="A284" s="54"/>
      <c r="B284" s="54"/>
      <c r="C284" s="54"/>
      <c r="E284" s="52"/>
    </row>
    <row r="285" spans="1:5" x14ac:dyDescent="0.2">
      <c r="A285" s="54"/>
      <c r="B285" s="54"/>
      <c r="C285" s="54"/>
      <c r="E285" s="52"/>
    </row>
    <row r="286" spans="1:5" x14ac:dyDescent="0.2">
      <c r="A286" s="54"/>
      <c r="B286" s="54"/>
      <c r="C286" s="54"/>
      <c r="D286" s="52"/>
      <c r="E286" s="52"/>
    </row>
    <row r="287" spans="1:5" x14ac:dyDescent="0.2">
      <c r="A287" s="54"/>
      <c r="B287" s="54"/>
      <c r="C287" s="54"/>
      <c r="D287" s="52"/>
      <c r="E287" s="52"/>
    </row>
    <row r="288" spans="1:5" x14ac:dyDescent="0.2">
      <c r="A288" s="54"/>
      <c r="B288" s="54"/>
      <c r="C288" s="54"/>
      <c r="D288" s="52"/>
      <c r="E288" s="52"/>
    </row>
    <row r="289" spans="1:5" x14ac:dyDescent="0.2">
      <c r="A289" s="54"/>
      <c r="B289" s="54"/>
      <c r="C289" s="54"/>
      <c r="D289" s="52"/>
      <c r="E289" s="52"/>
    </row>
    <row r="290" spans="1:5" x14ac:dyDescent="0.2">
      <c r="A290" s="54"/>
      <c r="B290" s="54"/>
      <c r="C290" s="54"/>
      <c r="D290" s="52"/>
      <c r="E290" s="52"/>
    </row>
    <row r="291" spans="1:5" x14ac:dyDescent="0.2">
      <c r="A291" s="54"/>
      <c r="B291" s="54"/>
      <c r="C291" s="54"/>
      <c r="D291" s="52"/>
      <c r="E291" s="52"/>
    </row>
    <row r="292" spans="1:5" x14ac:dyDescent="0.2">
      <c r="A292" s="54"/>
      <c r="B292" s="54"/>
      <c r="C292" s="54"/>
      <c r="D292" s="52"/>
      <c r="E292" s="52"/>
    </row>
    <row r="293" spans="1:5" x14ac:dyDescent="0.2">
      <c r="A293" s="54"/>
      <c r="B293" s="54"/>
      <c r="C293" s="54"/>
      <c r="D293" s="52"/>
    </row>
    <row r="294" spans="1:5" x14ac:dyDescent="0.2">
      <c r="A294" s="54"/>
      <c r="B294" s="54"/>
      <c r="C294" s="54"/>
      <c r="D294" s="52"/>
    </row>
    <row r="295" spans="1:5" x14ac:dyDescent="0.2">
      <c r="A295" s="54"/>
      <c r="B295" s="54"/>
      <c r="C295" s="54"/>
      <c r="D295" s="52"/>
    </row>
    <row r="296" spans="1:5" x14ac:dyDescent="0.2">
      <c r="A296" s="54"/>
      <c r="B296" s="54"/>
      <c r="C296" s="54"/>
      <c r="D296" s="52"/>
    </row>
    <row r="297" spans="1:5" x14ac:dyDescent="0.2">
      <c r="A297" s="54"/>
      <c r="B297" s="54"/>
      <c r="C297" s="54"/>
      <c r="D297" s="52"/>
    </row>
    <row r="298" spans="1:5" x14ac:dyDescent="0.2">
      <c r="A298" s="54"/>
      <c r="B298" s="54"/>
      <c r="C298" s="54"/>
      <c r="D298" s="52"/>
    </row>
    <row r="299" spans="1:5" x14ac:dyDescent="0.2">
      <c r="A299" s="54"/>
      <c r="B299" s="54"/>
      <c r="C299" s="54"/>
      <c r="D299" s="52"/>
    </row>
    <row r="300" spans="1:5" x14ac:dyDescent="0.2">
      <c r="A300" s="54"/>
      <c r="B300" s="54"/>
      <c r="C300" s="54"/>
      <c r="D300" s="52"/>
    </row>
    <row r="301" spans="1:5" x14ac:dyDescent="0.2">
      <c r="A301" s="54"/>
      <c r="B301" s="54"/>
      <c r="C301" s="54"/>
      <c r="D301" s="52"/>
    </row>
    <row r="302" spans="1:5" x14ac:dyDescent="0.2">
      <c r="A302" s="54"/>
      <c r="B302" s="54"/>
      <c r="C302" s="54"/>
      <c r="D302" s="52"/>
    </row>
    <row r="303" spans="1:5" x14ac:dyDescent="0.2">
      <c r="A303" s="54"/>
      <c r="B303" s="54"/>
      <c r="C303" s="54"/>
      <c r="D303" s="52"/>
    </row>
    <row r="304" spans="1:5" x14ac:dyDescent="0.2">
      <c r="A304" s="54"/>
      <c r="B304" s="54"/>
      <c r="C304" s="54"/>
      <c r="D304" s="52"/>
    </row>
    <row r="305" spans="1:3" x14ac:dyDescent="0.2">
      <c r="A305" s="54"/>
      <c r="B305" s="54"/>
      <c r="C305" s="54"/>
    </row>
    <row r="306" spans="1:3" x14ac:dyDescent="0.2">
      <c r="A306" s="54"/>
      <c r="B306" s="54"/>
      <c r="C306" s="54"/>
    </row>
    <row r="307" spans="1:3" x14ac:dyDescent="0.2">
      <c r="A307" s="54"/>
      <c r="B307" s="54"/>
      <c r="C307" s="54"/>
    </row>
    <row r="308" spans="1:3" x14ac:dyDescent="0.2">
      <c r="A308" s="54"/>
      <c r="B308" s="54"/>
      <c r="C308" s="54"/>
    </row>
    <row r="309" spans="1:3" x14ac:dyDescent="0.2">
      <c r="A309" s="54"/>
      <c r="B309" s="54"/>
      <c r="C309" s="54"/>
    </row>
    <row r="310" spans="1:3" x14ac:dyDescent="0.2">
      <c r="A310" s="54"/>
      <c r="B310" s="54"/>
      <c r="C310" s="54"/>
    </row>
    <row r="311" spans="1:3" x14ac:dyDescent="0.2">
      <c r="A311" s="54"/>
      <c r="B311" s="54"/>
      <c r="C311" s="54"/>
    </row>
    <row r="312" spans="1:3" x14ac:dyDescent="0.2">
      <c r="A312" s="54"/>
      <c r="B312" s="54"/>
      <c r="C312" s="54"/>
    </row>
    <row r="313" spans="1:3" x14ac:dyDescent="0.2">
      <c r="A313" s="54"/>
      <c r="B313" s="54"/>
      <c r="C313" s="54"/>
    </row>
    <row r="314" spans="1:3" x14ac:dyDescent="0.2">
      <c r="A314" s="54"/>
      <c r="B314" s="54"/>
      <c r="C314" s="54"/>
    </row>
    <row r="315" spans="1:3" x14ac:dyDescent="0.2">
      <c r="A315" s="54"/>
      <c r="B315" s="54"/>
      <c r="C315" s="54"/>
    </row>
    <row r="316" spans="1:3" x14ac:dyDescent="0.2">
      <c r="A316" s="54"/>
      <c r="B316" s="54"/>
      <c r="C316" s="54"/>
    </row>
    <row r="317" spans="1:3" x14ac:dyDescent="0.2">
      <c r="A317" s="54"/>
      <c r="B317" s="54"/>
      <c r="C317" s="54"/>
    </row>
    <row r="318" spans="1:3" x14ac:dyDescent="0.2">
      <c r="A318" s="54"/>
      <c r="B318" s="54"/>
      <c r="C318" s="54"/>
    </row>
    <row r="319" spans="1:3" x14ac:dyDescent="0.2">
      <c r="A319" s="54"/>
      <c r="B319" s="54"/>
      <c r="C319" s="54"/>
    </row>
    <row r="320" spans="1:3" x14ac:dyDescent="0.2">
      <c r="A320" s="54"/>
      <c r="B320" s="54"/>
      <c r="C320" s="54"/>
    </row>
    <row r="321" spans="1:3" x14ac:dyDescent="0.2">
      <c r="A321" s="54"/>
      <c r="B321" s="54"/>
      <c r="C321" s="54"/>
    </row>
    <row r="322" spans="1:3" x14ac:dyDescent="0.2">
      <c r="A322" s="54"/>
      <c r="B322" s="54"/>
      <c r="C322" s="54"/>
    </row>
    <row r="323" spans="1:3" x14ac:dyDescent="0.2">
      <c r="A323" s="54"/>
      <c r="B323" s="54"/>
      <c r="C323" s="54"/>
    </row>
    <row r="324" spans="1:3" x14ac:dyDescent="0.2">
      <c r="A324" s="54"/>
      <c r="B324" s="54"/>
      <c r="C324" s="54"/>
    </row>
    <row r="325" spans="1:3" x14ac:dyDescent="0.2">
      <c r="A325" s="54"/>
      <c r="B325" s="54"/>
      <c r="C325" s="54"/>
    </row>
    <row r="326" spans="1:3" x14ac:dyDescent="0.2">
      <c r="A326" s="54"/>
      <c r="B326" s="54"/>
      <c r="C326" s="54"/>
    </row>
    <row r="327" spans="1:3" x14ac:dyDescent="0.2">
      <c r="A327" s="54"/>
      <c r="B327" s="54"/>
      <c r="C327" s="54"/>
    </row>
    <row r="328" spans="1:3" x14ac:dyDescent="0.2">
      <c r="A328" s="54"/>
      <c r="B328" s="54"/>
      <c r="C328" s="54"/>
    </row>
    <row r="329" spans="1:3" x14ac:dyDescent="0.2">
      <c r="A329" s="54"/>
      <c r="B329" s="54"/>
      <c r="C329" s="54"/>
    </row>
    <row r="330" spans="1:3" x14ac:dyDescent="0.2">
      <c r="A330" s="54"/>
      <c r="B330" s="54"/>
      <c r="C330" s="54"/>
    </row>
    <row r="331" spans="1:3" x14ac:dyDescent="0.2">
      <c r="A331" s="54"/>
      <c r="B331" s="54"/>
      <c r="C331" s="54"/>
    </row>
    <row r="332" spans="1:3" x14ac:dyDescent="0.2">
      <c r="A332" s="54"/>
      <c r="B332" s="54"/>
      <c r="C332" s="54"/>
    </row>
    <row r="333" spans="1:3" x14ac:dyDescent="0.2">
      <c r="A333" s="54"/>
      <c r="B333" s="54"/>
      <c r="C333" s="54"/>
    </row>
    <row r="334" spans="1:3" x14ac:dyDescent="0.2">
      <c r="A334" s="54"/>
      <c r="B334" s="54"/>
      <c r="C334" s="54"/>
    </row>
    <row r="335" spans="1:3" x14ac:dyDescent="0.2">
      <c r="A335" s="54"/>
      <c r="B335" s="54"/>
      <c r="C335" s="54"/>
    </row>
    <row r="336" spans="1:3" x14ac:dyDescent="0.2">
      <c r="A336" s="54"/>
      <c r="B336" s="54"/>
      <c r="C336" s="54"/>
    </row>
    <row r="337" spans="1:3" x14ac:dyDescent="0.2">
      <c r="A337" s="54"/>
      <c r="B337" s="54"/>
      <c r="C337" s="54"/>
    </row>
    <row r="338" spans="1:3" x14ac:dyDescent="0.2">
      <c r="A338" s="54"/>
      <c r="B338" s="54"/>
      <c r="C338" s="54"/>
    </row>
    <row r="339" spans="1:3" x14ac:dyDescent="0.2">
      <c r="A339" s="54"/>
      <c r="B339" s="54"/>
      <c r="C339" s="54"/>
    </row>
    <row r="340" spans="1:3" x14ac:dyDescent="0.2">
      <c r="A340" s="54"/>
      <c r="B340" s="54"/>
      <c r="C340" s="54"/>
    </row>
    <row r="341" spans="1:3" x14ac:dyDescent="0.2">
      <c r="A341" s="54"/>
      <c r="B341" s="54"/>
      <c r="C341" s="54"/>
    </row>
    <row r="342" spans="1:3" x14ac:dyDescent="0.2">
      <c r="A342" s="54"/>
      <c r="B342" s="54"/>
      <c r="C342" s="54"/>
    </row>
    <row r="343" spans="1:3" x14ac:dyDescent="0.2">
      <c r="A343" s="54"/>
      <c r="B343" s="54"/>
      <c r="C343" s="54"/>
    </row>
    <row r="344" spans="1:3" x14ac:dyDescent="0.2">
      <c r="A344" s="54"/>
      <c r="B344" s="54"/>
      <c r="C344" s="54"/>
    </row>
    <row r="345" spans="1:3" x14ac:dyDescent="0.2">
      <c r="A345" s="54"/>
      <c r="B345" s="54"/>
      <c r="C345" s="54"/>
    </row>
    <row r="346" spans="1:3" x14ac:dyDescent="0.2">
      <c r="A346" s="54"/>
      <c r="B346" s="54"/>
      <c r="C346" s="54"/>
    </row>
    <row r="347" spans="1:3" x14ac:dyDescent="0.2">
      <c r="A347" s="54"/>
      <c r="B347" s="54"/>
      <c r="C347" s="54"/>
    </row>
    <row r="348" spans="1:3" x14ac:dyDescent="0.2">
      <c r="A348" s="54"/>
      <c r="B348" s="54"/>
      <c r="C348" s="54"/>
    </row>
    <row r="349" spans="1:3" x14ac:dyDescent="0.2">
      <c r="A349" s="54"/>
      <c r="B349" s="54"/>
      <c r="C349" s="54"/>
    </row>
    <row r="350" spans="1:3" x14ac:dyDescent="0.2">
      <c r="A350" s="54"/>
      <c r="B350" s="54"/>
      <c r="C350" s="54"/>
    </row>
    <row r="351" spans="1:3" x14ac:dyDescent="0.2">
      <c r="A351" s="54"/>
      <c r="B351" s="54"/>
      <c r="C351" s="54"/>
    </row>
    <row r="352" spans="1:3" x14ac:dyDescent="0.2">
      <c r="A352" s="54"/>
      <c r="B352" s="54"/>
      <c r="C352" s="54"/>
    </row>
    <row r="353" spans="1:3" x14ac:dyDescent="0.2">
      <c r="A353" s="54"/>
      <c r="B353" s="54"/>
      <c r="C353" s="54"/>
    </row>
    <row r="354" spans="1:3" x14ac:dyDescent="0.2">
      <c r="A354" s="54"/>
      <c r="B354" s="54"/>
      <c r="C354" s="54"/>
    </row>
    <row r="355" spans="1:3" x14ac:dyDescent="0.2">
      <c r="A355" s="54"/>
      <c r="B355" s="54"/>
      <c r="C355" s="54"/>
    </row>
    <row r="356" spans="1:3" x14ac:dyDescent="0.2">
      <c r="A356" s="54"/>
      <c r="B356" s="54"/>
      <c r="C356" s="54"/>
    </row>
    <row r="357" spans="1:3" x14ac:dyDescent="0.2">
      <c r="A357" s="54"/>
      <c r="B357" s="54"/>
      <c r="C357" s="54"/>
    </row>
    <row r="358" spans="1:3" x14ac:dyDescent="0.2">
      <c r="A358" s="54"/>
      <c r="B358" s="54"/>
      <c r="C358" s="54"/>
    </row>
    <row r="359" spans="1:3" x14ac:dyDescent="0.2">
      <c r="A359" s="54"/>
      <c r="B359" s="54"/>
      <c r="C359" s="54"/>
    </row>
    <row r="360" spans="1:3" x14ac:dyDescent="0.2">
      <c r="A360" s="54"/>
      <c r="B360" s="54"/>
      <c r="C360" s="54"/>
    </row>
    <row r="361" spans="1:3" x14ac:dyDescent="0.2">
      <c r="A361" s="54"/>
      <c r="B361" s="54"/>
      <c r="C361" s="54"/>
    </row>
    <row r="362" spans="1:3" x14ac:dyDescent="0.2">
      <c r="A362" s="54"/>
      <c r="B362" s="54"/>
      <c r="C362" s="54"/>
    </row>
    <row r="363" spans="1:3" x14ac:dyDescent="0.2">
      <c r="A363" s="54"/>
      <c r="B363" s="54"/>
      <c r="C363" s="54"/>
    </row>
    <row r="364" spans="1:3" x14ac:dyDescent="0.2">
      <c r="A364" s="54"/>
      <c r="B364" s="54"/>
      <c r="C364" s="54"/>
    </row>
    <row r="365" spans="1:3" x14ac:dyDescent="0.2">
      <c r="A365" s="54"/>
      <c r="B365" s="54"/>
      <c r="C365" s="54"/>
    </row>
    <row r="366" spans="1:3" x14ac:dyDescent="0.2">
      <c r="A366" s="54"/>
      <c r="B366" s="54"/>
      <c r="C366" s="54"/>
    </row>
    <row r="367" spans="1:3" x14ac:dyDescent="0.2">
      <c r="A367" s="54"/>
      <c r="B367" s="54"/>
      <c r="C367" s="54"/>
    </row>
    <row r="368" spans="1:3" x14ac:dyDescent="0.2">
      <c r="A368" s="54"/>
      <c r="B368" s="54"/>
      <c r="C368" s="54"/>
    </row>
    <row r="369" spans="1:3" x14ac:dyDescent="0.2">
      <c r="A369" s="54"/>
      <c r="B369" s="54"/>
      <c r="C369" s="54"/>
    </row>
    <row r="370" spans="1:3" x14ac:dyDescent="0.2">
      <c r="A370" s="54"/>
      <c r="B370" s="54"/>
      <c r="C370" s="54"/>
    </row>
    <row r="371" spans="1:3" x14ac:dyDescent="0.2">
      <c r="A371" s="54"/>
      <c r="B371" s="54"/>
      <c r="C371" s="54"/>
    </row>
    <row r="372" spans="1:3" x14ac:dyDescent="0.2">
      <c r="A372" s="54"/>
      <c r="B372" s="54"/>
      <c r="C372" s="54"/>
    </row>
    <row r="373" spans="1:3" x14ac:dyDescent="0.2">
      <c r="A373" s="54"/>
      <c r="B373" s="54"/>
      <c r="C373" s="54"/>
    </row>
    <row r="374" spans="1:3" x14ac:dyDescent="0.2">
      <c r="A374" s="54"/>
      <c r="B374" s="54"/>
      <c r="C374" s="54"/>
    </row>
    <row r="375" spans="1:3" x14ac:dyDescent="0.2">
      <c r="A375" s="54"/>
      <c r="B375" s="54"/>
      <c r="C375" s="54"/>
    </row>
    <row r="376" spans="1:3" x14ac:dyDescent="0.2">
      <c r="A376" s="54"/>
      <c r="B376" s="54"/>
      <c r="C376" s="54"/>
    </row>
    <row r="377" spans="1:3" x14ac:dyDescent="0.2">
      <c r="A377" s="54"/>
      <c r="B377" s="54"/>
      <c r="C377" s="54"/>
    </row>
    <row r="378" spans="1:3" x14ac:dyDescent="0.2">
      <c r="A378" s="54"/>
      <c r="B378" s="54"/>
      <c r="C378" s="54"/>
    </row>
    <row r="379" spans="1:3" x14ac:dyDescent="0.2">
      <c r="A379" s="54"/>
      <c r="B379" s="54"/>
      <c r="C379" s="54"/>
    </row>
    <row r="380" spans="1:3" x14ac:dyDescent="0.2">
      <c r="A380" s="54"/>
      <c r="B380" s="54"/>
      <c r="C380" s="54"/>
    </row>
    <row r="381" spans="1:3" x14ac:dyDescent="0.2">
      <c r="A381" s="54"/>
      <c r="B381" s="54"/>
      <c r="C381" s="54"/>
    </row>
    <row r="382" spans="1:3" x14ac:dyDescent="0.2">
      <c r="A382" s="54"/>
      <c r="B382" s="54"/>
      <c r="C382" s="54"/>
    </row>
    <row r="383" spans="1:3" x14ac:dyDescent="0.2">
      <c r="A383" s="54"/>
      <c r="B383" s="54"/>
      <c r="C383" s="54"/>
    </row>
    <row r="384" spans="1:3" x14ac:dyDescent="0.2">
      <c r="A384" s="54"/>
      <c r="B384" s="54"/>
      <c r="C384" s="54"/>
    </row>
    <row r="385" spans="1:3" x14ac:dyDescent="0.2">
      <c r="A385" s="54"/>
      <c r="B385" s="54"/>
      <c r="C385" s="54"/>
    </row>
    <row r="386" spans="1:3" x14ac:dyDescent="0.2">
      <c r="A386" s="54"/>
      <c r="B386" s="54"/>
      <c r="C386" s="54"/>
    </row>
    <row r="387" spans="1:3" x14ac:dyDescent="0.2">
      <c r="A387" s="54"/>
      <c r="B387" s="54"/>
      <c r="C387" s="54"/>
    </row>
    <row r="388" spans="1:3" x14ac:dyDescent="0.2">
      <c r="A388" s="54"/>
      <c r="B388" s="54"/>
      <c r="C388" s="54"/>
    </row>
    <row r="389" spans="1:3" x14ac:dyDescent="0.2">
      <c r="A389" s="54"/>
      <c r="B389" s="54"/>
      <c r="C389" s="54"/>
    </row>
    <row r="390" spans="1:3" x14ac:dyDescent="0.2">
      <c r="A390" s="54"/>
      <c r="B390" s="54"/>
      <c r="C390" s="54"/>
    </row>
    <row r="391" spans="1:3" x14ac:dyDescent="0.2">
      <c r="A391" s="54"/>
      <c r="B391" s="54"/>
      <c r="C391" s="54"/>
    </row>
    <row r="392" spans="1:3" x14ac:dyDescent="0.2">
      <c r="A392" s="54"/>
      <c r="B392" s="54"/>
      <c r="C392" s="54"/>
    </row>
    <row r="393" spans="1:3" x14ac:dyDescent="0.2">
      <c r="A393" s="54"/>
      <c r="B393" s="54"/>
      <c r="C393" s="54"/>
    </row>
    <row r="394" spans="1:3" x14ac:dyDescent="0.2">
      <c r="A394" s="54"/>
      <c r="B394" s="54"/>
      <c r="C394" s="54"/>
    </row>
    <row r="395" spans="1:3" x14ac:dyDescent="0.2">
      <c r="A395" s="54"/>
      <c r="B395" s="54"/>
      <c r="C395" s="54"/>
    </row>
    <row r="396" spans="1:3" x14ac:dyDescent="0.2">
      <c r="A396" s="54"/>
      <c r="B396" s="54"/>
      <c r="C396" s="54"/>
    </row>
    <row r="397" spans="1:3" x14ac:dyDescent="0.2">
      <c r="A397" s="54"/>
      <c r="B397" s="54"/>
      <c r="C397" s="54"/>
    </row>
    <row r="398" spans="1:3" x14ac:dyDescent="0.2">
      <c r="A398" s="54"/>
      <c r="B398" s="54"/>
      <c r="C398" s="54"/>
    </row>
    <row r="399" spans="1:3" x14ac:dyDescent="0.2">
      <c r="A399" s="54"/>
      <c r="B399" s="54"/>
      <c r="C399" s="54"/>
    </row>
    <row r="400" spans="1:3" x14ac:dyDescent="0.2">
      <c r="A400" s="54"/>
      <c r="B400" s="54"/>
      <c r="C400" s="54"/>
    </row>
  </sheetData>
  <sortState ref="A2:N103">
    <sortCondition ref="B2:B103"/>
  </sortState>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B400"/>
  <sheetViews>
    <sheetView workbookViewId="0"/>
  </sheetViews>
  <sheetFormatPr defaultColWidth="8.88671875" defaultRowHeight="13.2" x14ac:dyDescent="0.2"/>
  <cols>
    <col min="1" max="1" width="9.109375" style="47" bestFit="1" customWidth="1"/>
    <col min="2" max="2" width="28.6640625" style="47" bestFit="1" customWidth="1"/>
    <col min="3" max="16384" width="8.88671875" style="47"/>
  </cols>
  <sheetData>
    <row r="1" spans="1:2" x14ac:dyDescent="0.2">
      <c r="A1" s="58" t="s">
        <v>22</v>
      </c>
      <c r="B1" s="58" t="s">
        <v>23</v>
      </c>
    </row>
    <row r="2" spans="1:2" x14ac:dyDescent="0.2">
      <c r="A2" s="58"/>
      <c r="B2" s="58"/>
    </row>
    <row r="3" spans="1:2" x14ac:dyDescent="0.2">
      <c r="A3" s="53"/>
      <c r="B3" s="53"/>
    </row>
    <row r="4" spans="1:2" x14ac:dyDescent="0.2">
      <c r="A4" s="58"/>
      <c r="B4" s="58"/>
    </row>
    <row r="5" spans="1:2" x14ac:dyDescent="0.2">
      <c r="A5" s="58"/>
      <c r="B5" s="58"/>
    </row>
    <row r="6" spans="1:2" x14ac:dyDescent="0.2">
      <c r="A6" s="58"/>
      <c r="B6" s="58"/>
    </row>
    <row r="7" spans="1:2" x14ac:dyDescent="0.2">
      <c r="A7" s="58"/>
      <c r="B7" s="58"/>
    </row>
    <row r="8" spans="1:2" x14ac:dyDescent="0.2">
      <c r="A8" s="58"/>
      <c r="B8" s="58"/>
    </row>
    <row r="9" spans="1:2" x14ac:dyDescent="0.2">
      <c r="A9" s="58"/>
      <c r="B9" s="58"/>
    </row>
    <row r="10" spans="1:2" x14ac:dyDescent="0.2">
      <c r="A10" s="53"/>
      <c r="B10" s="53"/>
    </row>
    <row r="11" spans="1:2" x14ac:dyDescent="0.2">
      <c r="A11" s="58"/>
      <c r="B11" s="58"/>
    </row>
    <row r="12" spans="1:2" x14ac:dyDescent="0.2">
      <c r="A12" s="58"/>
      <c r="B12" s="58"/>
    </row>
    <row r="13" spans="1:2" x14ac:dyDescent="0.2">
      <c r="A13" s="53"/>
      <c r="B13" s="53"/>
    </row>
    <row r="14" spans="1:2" x14ac:dyDescent="0.2">
      <c r="A14" s="58"/>
      <c r="B14" s="58"/>
    </row>
    <row r="15" spans="1:2" x14ac:dyDescent="0.2">
      <c r="A15" s="58"/>
      <c r="B15" s="58"/>
    </row>
    <row r="16" spans="1:2" x14ac:dyDescent="0.2">
      <c r="A16" s="53"/>
      <c r="B16" s="58"/>
    </row>
    <row r="17" spans="1:2" x14ac:dyDescent="0.2">
      <c r="A17" s="53"/>
      <c r="B17" s="53"/>
    </row>
    <row r="18" spans="1:2" x14ac:dyDescent="0.2">
      <c r="A18" s="58"/>
      <c r="B18" s="58"/>
    </row>
    <row r="19" spans="1:2" x14ac:dyDescent="0.2">
      <c r="A19" s="58"/>
      <c r="B19" s="58"/>
    </row>
    <row r="20" spans="1:2" x14ac:dyDescent="0.2">
      <c r="A20" s="58"/>
      <c r="B20" s="58"/>
    </row>
    <row r="21" spans="1:2" x14ac:dyDescent="0.2">
      <c r="A21" s="58"/>
      <c r="B21" s="58"/>
    </row>
    <row r="22" spans="1:2" x14ac:dyDescent="0.2">
      <c r="A22" s="58"/>
      <c r="B22" s="58"/>
    </row>
    <row r="23" spans="1:2" x14ac:dyDescent="0.2">
      <c r="A23" s="53"/>
      <c r="B23" s="53"/>
    </row>
    <row r="24" spans="1:2" x14ac:dyDescent="0.2">
      <c r="A24" s="58"/>
      <c r="B24" s="58"/>
    </row>
    <row r="25" spans="1:2" x14ac:dyDescent="0.2">
      <c r="A25" s="58"/>
      <c r="B25" s="58"/>
    </row>
    <row r="26" spans="1:2" x14ac:dyDescent="0.2">
      <c r="A26" s="58"/>
      <c r="B26" s="58"/>
    </row>
    <row r="27" spans="1:2" x14ac:dyDescent="0.2">
      <c r="A27" s="58"/>
      <c r="B27" s="58"/>
    </row>
    <row r="28" spans="1:2" x14ac:dyDescent="0.2">
      <c r="A28" s="58"/>
      <c r="B28" s="58"/>
    </row>
    <row r="29" spans="1:2" x14ac:dyDescent="0.2">
      <c r="A29" s="58"/>
      <c r="B29" s="58"/>
    </row>
    <row r="30" spans="1:2" x14ac:dyDescent="0.2">
      <c r="A30" s="58"/>
      <c r="B30" s="58"/>
    </row>
    <row r="31" spans="1:2" x14ac:dyDescent="0.2">
      <c r="A31" s="58"/>
      <c r="B31" s="58"/>
    </row>
    <row r="32" spans="1:2" x14ac:dyDescent="0.2">
      <c r="A32" s="58"/>
      <c r="B32" s="58"/>
    </row>
    <row r="33" spans="1:2" x14ac:dyDescent="0.2">
      <c r="A33" s="58"/>
      <c r="B33" s="56"/>
    </row>
    <row r="34" spans="1:2" x14ac:dyDescent="0.2">
      <c r="A34" s="58"/>
      <c r="B34" s="58"/>
    </row>
    <row r="35" spans="1:2" x14ac:dyDescent="0.2">
      <c r="A35" s="58"/>
      <c r="B35" s="58"/>
    </row>
    <row r="36" spans="1:2" x14ac:dyDescent="0.2">
      <c r="A36" s="58"/>
      <c r="B36" s="58"/>
    </row>
    <row r="37" spans="1:2" x14ac:dyDescent="0.2">
      <c r="A37" s="58"/>
      <c r="B37" s="58"/>
    </row>
    <row r="38" spans="1:2" x14ac:dyDescent="0.2">
      <c r="A38" s="58"/>
      <c r="B38" s="58"/>
    </row>
    <row r="39" spans="1:2" x14ac:dyDescent="0.2">
      <c r="A39" s="58"/>
      <c r="B39" s="58"/>
    </row>
    <row r="40" spans="1:2" x14ac:dyDescent="0.2">
      <c r="A40" s="58"/>
      <c r="B40" s="58"/>
    </row>
    <row r="41" spans="1:2" x14ac:dyDescent="0.2">
      <c r="A41" s="58"/>
      <c r="B41" s="58"/>
    </row>
    <row r="42" spans="1:2" x14ac:dyDescent="0.2">
      <c r="A42" s="58"/>
      <c r="B42" s="58"/>
    </row>
    <row r="43" spans="1:2" x14ac:dyDescent="0.2">
      <c r="A43" s="53"/>
      <c r="B43" s="53"/>
    </row>
    <row r="44" spans="1:2" x14ac:dyDescent="0.2">
      <c r="A44" s="58"/>
      <c r="B44" s="58"/>
    </row>
    <row r="45" spans="1:2" x14ac:dyDescent="0.2">
      <c r="A45" s="58"/>
      <c r="B45" s="58"/>
    </row>
    <row r="46" spans="1:2" x14ac:dyDescent="0.2">
      <c r="A46" s="53"/>
      <c r="B46" s="53"/>
    </row>
    <row r="47" spans="1:2" x14ac:dyDescent="0.2">
      <c r="A47" s="53"/>
      <c r="B47" s="53"/>
    </row>
    <row r="48" spans="1:2" x14ac:dyDescent="0.2">
      <c r="A48" s="58"/>
      <c r="B48" s="56"/>
    </row>
    <row r="49" spans="1:2" x14ac:dyDescent="0.2">
      <c r="A49" s="58"/>
      <c r="B49" s="58"/>
    </row>
    <row r="50" spans="1:2" x14ac:dyDescent="0.2">
      <c r="A50" s="58"/>
      <c r="B50" s="58"/>
    </row>
    <row r="51" spans="1:2" x14ac:dyDescent="0.2">
      <c r="A51" s="58"/>
      <c r="B51" s="58"/>
    </row>
    <row r="52" spans="1:2" x14ac:dyDescent="0.2">
      <c r="A52" s="58"/>
      <c r="B52" s="58"/>
    </row>
    <row r="53" spans="1:2" x14ac:dyDescent="0.2">
      <c r="A53" s="58"/>
      <c r="B53" s="58"/>
    </row>
    <row r="54" spans="1:2" x14ac:dyDescent="0.2">
      <c r="A54" s="53"/>
      <c r="B54" s="53"/>
    </row>
    <row r="55" spans="1:2" x14ac:dyDescent="0.2">
      <c r="A55" s="58"/>
      <c r="B55" s="58"/>
    </row>
    <row r="56" spans="1:2" x14ac:dyDescent="0.2">
      <c r="A56" s="58"/>
      <c r="B56" s="58"/>
    </row>
    <row r="57" spans="1:2" x14ac:dyDescent="0.2">
      <c r="A57" s="58"/>
      <c r="B57" s="58"/>
    </row>
    <row r="58" spans="1:2" x14ac:dyDescent="0.2">
      <c r="A58" s="58"/>
      <c r="B58" s="58"/>
    </row>
    <row r="59" spans="1:2" x14ac:dyDescent="0.2">
      <c r="A59" s="58"/>
      <c r="B59" s="58"/>
    </row>
    <row r="60" spans="1:2" x14ac:dyDescent="0.2">
      <c r="A60" s="58"/>
      <c r="B60" s="58"/>
    </row>
    <row r="61" spans="1:2" x14ac:dyDescent="0.2">
      <c r="A61" s="53"/>
      <c r="B61" s="53"/>
    </row>
    <row r="62" spans="1:2" x14ac:dyDescent="0.2">
      <c r="A62" s="53"/>
      <c r="B62" s="53"/>
    </row>
    <row r="63" spans="1:2" x14ac:dyDescent="0.2">
      <c r="A63" s="58"/>
      <c r="B63" s="58"/>
    </row>
    <row r="64" spans="1:2" x14ac:dyDescent="0.2">
      <c r="A64" s="58"/>
      <c r="B64" s="58"/>
    </row>
    <row r="65" spans="1:2" x14ac:dyDescent="0.2">
      <c r="A65" s="53"/>
      <c r="B65" s="53"/>
    </row>
    <row r="66" spans="1:2" x14ac:dyDescent="0.2">
      <c r="A66" s="58"/>
      <c r="B66" s="58"/>
    </row>
    <row r="67" spans="1:2" x14ac:dyDescent="0.2">
      <c r="A67" s="58"/>
      <c r="B67" s="58"/>
    </row>
    <row r="68" spans="1:2" x14ac:dyDescent="0.2">
      <c r="A68" s="58"/>
      <c r="B68" s="58"/>
    </row>
    <row r="69" spans="1:2" x14ac:dyDescent="0.2">
      <c r="A69" s="53"/>
      <c r="B69" s="53"/>
    </row>
    <row r="70" spans="1:2" x14ac:dyDescent="0.2">
      <c r="A70" s="58"/>
      <c r="B70" s="58"/>
    </row>
    <row r="71" spans="1:2" x14ac:dyDescent="0.2">
      <c r="A71" s="58"/>
      <c r="B71" s="58"/>
    </row>
    <row r="72" spans="1:2" x14ac:dyDescent="0.2">
      <c r="A72" s="58"/>
      <c r="B72" s="58"/>
    </row>
    <row r="73" spans="1:2" x14ac:dyDescent="0.2">
      <c r="A73" s="58"/>
      <c r="B73" s="58"/>
    </row>
    <row r="74" spans="1:2" x14ac:dyDescent="0.2">
      <c r="A74" s="58"/>
      <c r="B74" s="58"/>
    </row>
    <row r="75" spans="1:2" x14ac:dyDescent="0.2">
      <c r="A75" s="58"/>
      <c r="B75" s="58"/>
    </row>
    <row r="76" spans="1:2" x14ac:dyDescent="0.2">
      <c r="A76" s="58"/>
      <c r="B76" s="58"/>
    </row>
    <row r="77" spans="1:2" x14ac:dyDescent="0.2">
      <c r="A77" s="58"/>
      <c r="B77" s="58"/>
    </row>
    <row r="78" spans="1:2" x14ac:dyDescent="0.2">
      <c r="A78" s="58"/>
      <c r="B78" s="58"/>
    </row>
    <row r="79" spans="1:2" x14ac:dyDescent="0.2">
      <c r="A79" s="58"/>
      <c r="B79" s="58"/>
    </row>
    <row r="80" spans="1:2" x14ac:dyDescent="0.2">
      <c r="A80" s="53"/>
      <c r="B80" s="53"/>
    </row>
    <row r="81" spans="1:2" x14ac:dyDescent="0.2">
      <c r="A81" s="58"/>
      <c r="B81" s="56"/>
    </row>
    <row r="82" spans="1:2" x14ac:dyDescent="0.2">
      <c r="A82" s="53"/>
      <c r="B82" s="53"/>
    </row>
    <row r="83" spans="1:2" x14ac:dyDescent="0.2">
      <c r="A83" s="58"/>
      <c r="B83" s="58"/>
    </row>
    <row r="84" spans="1:2" x14ac:dyDescent="0.2">
      <c r="A84" s="58"/>
      <c r="B84" s="58"/>
    </row>
    <row r="85" spans="1:2" x14ac:dyDescent="0.2">
      <c r="A85" s="58"/>
      <c r="B85" s="58"/>
    </row>
    <row r="86" spans="1:2" x14ac:dyDescent="0.2">
      <c r="A86" s="58"/>
      <c r="B86" s="58"/>
    </row>
    <row r="87" spans="1:2" x14ac:dyDescent="0.2">
      <c r="A87" s="58"/>
      <c r="B87" s="58"/>
    </row>
    <row r="88" spans="1:2" x14ac:dyDescent="0.2">
      <c r="A88" s="58"/>
      <c r="B88" s="58"/>
    </row>
    <row r="89" spans="1:2" x14ac:dyDescent="0.2">
      <c r="A89" s="58"/>
      <c r="B89" s="58"/>
    </row>
    <row r="90" spans="1:2" x14ac:dyDescent="0.2">
      <c r="A90" s="53"/>
      <c r="B90" s="53"/>
    </row>
    <row r="91" spans="1:2" x14ac:dyDescent="0.2">
      <c r="A91" s="58"/>
      <c r="B91" s="58"/>
    </row>
    <row r="92" spans="1:2" x14ac:dyDescent="0.2">
      <c r="A92" s="58"/>
      <c r="B92" s="56"/>
    </row>
    <row r="93" spans="1:2" x14ac:dyDescent="0.2">
      <c r="A93" s="58"/>
      <c r="B93" s="58"/>
    </row>
    <row r="94" spans="1:2" x14ac:dyDescent="0.2">
      <c r="A94" s="58"/>
      <c r="B94" s="58"/>
    </row>
    <row r="95" spans="1:2" x14ac:dyDescent="0.2">
      <c r="A95" s="58"/>
      <c r="B95" s="58"/>
    </row>
    <row r="96" spans="1:2" x14ac:dyDescent="0.2">
      <c r="A96" s="53"/>
      <c r="B96" s="53"/>
    </row>
    <row r="97" spans="1:2" x14ac:dyDescent="0.2">
      <c r="A97" s="58"/>
      <c r="B97" s="58"/>
    </row>
    <row r="98" spans="1:2" x14ac:dyDescent="0.2">
      <c r="A98" s="58"/>
      <c r="B98" s="58"/>
    </row>
    <row r="99" spans="1:2" x14ac:dyDescent="0.2">
      <c r="A99" s="53"/>
      <c r="B99" s="53"/>
    </row>
    <row r="100" spans="1:2" x14ac:dyDescent="0.2">
      <c r="A100" s="58"/>
      <c r="B100" s="56"/>
    </row>
    <row r="101" spans="1:2" x14ac:dyDescent="0.2">
      <c r="A101" s="53"/>
      <c r="B101" s="53"/>
    </row>
    <row r="102" spans="1:2" x14ac:dyDescent="0.2">
      <c r="A102" s="58"/>
      <c r="B102" s="58"/>
    </row>
    <row r="103" spans="1:2" x14ac:dyDescent="0.2">
      <c r="A103" s="58"/>
      <c r="B103" s="58"/>
    </row>
    <row r="104" spans="1:2" x14ac:dyDescent="0.2">
      <c r="A104" s="58"/>
      <c r="B104" s="58"/>
    </row>
    <row r="105" spans="1:2" x14ac:dyDescent="0.2">
      <c r="A105" s="58"/>
      <c r="B105" s="58"/>
    </row>
    <row r="106" spans="1:2" x14ac:dyDescent="0.2">
      <c r="A106" s="58"/>
      <c r="B106" s="58"/>
    </row>
    <row r="107" spans="1:2" x14ac:dyDescent="0.2">
      <c r="A107" s="58"/>
      <c r="B107" s="58"/>
    </row>
    <row r="108" spans="1:2" x14ac:dyDescent="0.2">
      <c r="A108" s="58"/>
      <c r="B108" s="58"/>
    </row>
    <row r="109" spans="1:2" x14ac:dyDescent="0.2">
      <c r="A109" s="58"/>
      <c r="B109" s="58"/>
    </row>
    <row r="110" spans="1:2" x14ac:dyDescent="0.2">
      <c r="A110" s="53"/>
      <c r="B110" s="53"/>
    </row>
    <row r="111" spans="1:2" x14ac:dyDescent="0.2">
      <c r="A111" s="58"/>
      <c r="B111" s="58"/>
    </row>
    <row r="112" spans="1:2" x14ac:dyDescent="0.2">
      <c r="A112" s="53"/>
      <c r="B112" s="53"/>
    </row>
    <row r="113" spans="1:2" x14ac:dyDescent="0.2">
      <c r="A113" s="58"/>
      <c r="B113" s="58"/>
    </row>
    <row r="114" spans="1:2" x14ac:dyDescent="0.2">
      <c r="A114" s="53"/>
      <c r="B114" s="53"/>
    </row>
    <row r="115" spans="1:2" x14ac:dyDescent="0.2">
      <c r="A115" s="53"/>
      <c r="B115" s="53"/>
    </row>
    <row r="116" spans="1:2" x14ac:dyDescent="0.2">
      <c r="A116" s="53"/>
      <c r="B116" s="53"/>
    </row>
    <row r="117" spans="1:2" x14ac:dyDescent="0.2">
      <c r="A117" s="53"/>
      <c r="B117" s="53"/>
    </row>
    <row r="118" spans="1:2" x14ac:dyDescent="0.2">
      <c r="A118" s="53"/>
      <c r="B118" s="53"/>
    </row>
    <row r="119" spans="1:2" x14ac:dyDescent="0.2">
      <c r="A119" s="53"/>
      <c r="B119" s="53"/>
    </row>
    <row r="120" spans="1:2" x14ac:dyDescent="0.2">
      <c r="A120" s="53"/>
      <c r="B120" s="53"/>
    </row>
    <row r="121" spans="1:2" x14ac:dyDescent="0.2">
      <c r="A121" s="53"/>
      <c r="B121" s="53"/>
    </row>
    <row r="122" spans="1:2" x14ac:dyDescent="0.2">
      <c r="A122" s="53"/>
      <c r="B122" s="53"/>
    </row>
    <row r="123" spans="1:2" x14ac:dyDescent="0.2">
      <c r="A123" s="53"/>
      <c r="B123" s="53"/>
    </row>
    <row r="124" spans="1:2" x14ac:dyDescent="0.2">
      <c r="A124" s="53"/>
      <c r="B124" s="53"/>
    </row>
    <row r="125" spans="1:2" x14ac:dyDescent="0.2">
      <c r="A125" s="53"/>
      <c r="B125" s="53"/>
    </row>
    <row r="126" spans="1:2" x14ac:dyDescent="0.2">
      <c r="A126" s="53"/>
      <c r="B126" s="53"/>
    </row>
    <row r="127" spans="1:2" x14ac:dyDescent="0.2">
      <c r="A127" s="53"/>
      <c r="B127" s="53"/>
    </row>
    <row r="128" spans="1:2" x14ac:dyDescent="0.2">
      <c r="A128" s="53"/>
      <c r="B128" s="53"/>
    </row>
    <row r="129" spans="1:2" x14ac:dyDescent="0.2">
      <c r="A129" s="53"/>
      <c r="B129" s="53"/>
    </row>
    <row r="130" spans="1:2" x14ac:dyDescent="0.2">
      <c r="A130" s="53"/>
      <c r="B130" s="53"/>
    </row>
    <row r="131" spans="1:2" x14ac:dyDescent="0.2">
      <c r="A131" s="53"/>
      <c r="B131" s="53"/>
    </row>
    <row r="132" spans="1:2" x14ac:dyDescent="0.2">
      <c r="A132" s="53"/>
      <c r="B132" s="53"/>
    </row>
    <row r="133" spans="1:2" x14ac:dyDescent="0.2">
      <c r="A133" s="53"/>
      <c r="B133" s="53"/>
    </row>
    <row r="134" spans="1:2" x14ac:dyDescent="0.2">
      <c r="A134" s="53"/>
      <c r="B134" s="53"/>
    </row>
    <row r="135" spans="1:2" x14ac:dyDescent="0.2">
      <c r="A135" s="53"/>
      <c r="B135" s="53"/>
    </row>
    <row r="136" spans="1:2" x14ac:dyDescent="0.2">
      <c r="A136" s="53"/>
      <c r="B136" s="53"/>
    </row>
    <row r="137" spans="1:2" x14ac:dyDescent="0.2">
      <c r="A137" s="53"/>
      <c r="B137" s="53"/>
    </row>
    <row r="138" spans="1:2" x14ac:dyDescent="0.2">
      <c r="A138" s="53"/>
      <c r="B138" s="53"/>
    </row>
    <row r="139" spans="1:2" x14ac:dyDescent="0.2">
      <c r="A139" s="53"/>
      <c r="B139" s="53"/>
    </row>
    <row r="140" spans="1:2" x14ac:dyDescent="0.2">
      <c r="A140" s="53"/>
      <c r="B140" s="53"/>
    </row>
    <row r="141" spans="1:2" x14ac:dyDescent="0.2">
      <c r="A141" s="53"/>
      <c r="B141" s="53"/>
    </row>
    <row r="142" spans="1:2" x14ac:dyDescent="0.2">
      <c r="A142" s="53"/>
      <c r="B142" s="53"/>
    </row>
    <row r="143" spans="1:2" x14ac:dyDescent="0.2">
      <c r="A143" s="53"/>
      <c r="B143" s="53"/>
    </row>
    <row r="144" spans="1:2" x14ac:dyDescent="0.2">
      <c r="A144" s="53"/>
      <c r="B144" s="53"/>
    </row>
    <row r="145" spans="1:2" x14ac:dyDescent="0.2">
      <c r="A145" s="53"/>
      <c r="B145" s="53"/>
    </row>
    <row r="146" spans="1:2" x14ac:dyDescent="0.2">
      <c r="A146" s="53"/>
      <c r="B146" s="53"/>
    </row>
    <row r="147" spans="1:2" x14ac:dyDescent="0.2">
      <c r="A147" s="53"/>
      <c r="B147" s="53"/>
    </row>
    <row r="148" spans="1:2" x14ac:dyDescent="0.2">
      <c r="A148" s="53"/>
      <c r="B148" s="53"/>
    </row>
    <row r="149" spans="1:2" x14ac:dyDescent="0.2">
      <c r="A149" s="53"/>
      <c r="B149" s="53"/>
    </row>
    <row r="150" spans="1:2" x14ac:dyDescent="0.2">
      <c r="A150" s="53"/>
      <c r="B150" s="53"/>
    </row>
    <row r="151" spans="1:2" x14ac:dyDescent="0.2">
      <c r="A151" s="53"/>
      <c r="B151" s="53"/>
    </row>
    <row r="152" spans="1:2" x14ac:dyDescent="0.2">
      <c r="A152" s="53"/>
      <c r="B152" s="53"/>
    </row>
    <row r="153" spans="1:2" x14ac:dyDescent="0.2">
      <c r="A153" s="53"/>
      <c r="B153" s="53"/>
    </row>
    <row r="154" spans="1:2" x14ac:dyDescent="0.2">
      <c r="A154" s="53"/>
      <c r="B154" s="53"/>
    </row>
    <row r="155" spans="1:2" x14ac:dyDescent="0.2">
      <c r="A155" s="53"/>
      <c r="B155" s="53"/>
    </row>
    <row r="156" spans="1:2" x14ac:dyDescent="0.2">
      <c r="A156" s="53"/>
      <c r="B156" s="53"/>
    </row>
    <row r="157" spans="1:2" x14ac:dyDescent="0.2">
      <c r="A157" s="53"/>
      <c r="B157" s="53"/>
    </row>
    <row r="158" spans="1:2" x14ac:dyDescent="0.2">
      <c r="A158" s="53"/>
      <c r="B158" s="53"/>
    </row>
    <row r="159" spans="1:2" x14ac:dyDescent="0.2">
      <c r="A159" s="53"/>
      <c r="B159" s="53"/>
    </row>
    <row r="160" spans="1:2" x14ac:dyDescent="0.2">
      <c r="A160" s="53"/>
      <c r="B160" s="53"/>
    </row>
    <row r="161" spans="1:2" x14ac:dyDescent="0.2">
      <c r="A161" s="53"/>
      <c r="B161" s="53"/>
    </row>
    <row r="162" spans="1:2" x14ac:dyDescent="0.2">
      <c r="A162" s="53"/>
      <c r="B162" s="53"/>
    </row>
    <row r="163" spans="1:2" x14ac:dyDescent="0.2">
      <c r="A163" s="53"/>
      <c r="B163" s="53"/>
    </row>
    <row r="164" spans="1:2" x14ac:dyDescent="0.2">
      <c r="A164" s="53"/>
      <c r="B164" s="53"/>
    </row>
    <row r="165" spans="1:2" x14ac:dyDescent="0.2">
      <c r="A165" s="53"/>
      <c r="B165" s="53"/>
    </row>
    <row r="166" spans="1:2" x14ac:dyDescent="0.2">
      <c r="A166" s="53"/>
      <c r="B166" s="53"/>
    </row>
    <row r="167" spans="1:2" x14ac:dyDescent="0.2">
      <c r="A167" s="53"/>
      <c r="B167" s="53"/>
    </row>
    <row r="168" spans="1:2" x14ac:dyDescent="0.2">
      <c r="A168" s="53"/>
      <c r="B168" s="53"/>
    </row>
    <row r="169" spans="1:2" x14ac:dyDescent="0.2">
      <c r="A169" s="53"/>
      <c r="B169" s="53"/>
    </row>
    <row r="170" spans="1:2" x14ac:dyDescent="0.2">
      <c r="A170" s="53"/>
      <c r="B170" s="53"/>
    </row>
    <row r="171" spans="1:2" x14ac:dyDescent="0.2">
      <c r="A171" s="53"/>
      <c r="B171" s="53"/>
    </row>
    <row r="172" spans="1:2" x14ac:dyDescent="0.2">
      <c r="A172" s="53"/>
      <c r="B172" s="53"/>
    </row>
    <row r="173" spans="1:2" x14ac:dyDescent="0.2">
      <c r="A173" s="53"/>
      <c r="B173" s="53"/>
    </row>
    <row r="174" spans="1:2" x14ac:dyDescent="0.2">
      <c r="A174" s="53"/>
      <c r="B174" s="53"/>
    </row>
    <row r="175" spans="1:2" x14ac:dyDescent="0.2">
      <c r="A175" s="53"/>
      <c r="B175" s="53"/>
    </row>
    <row r="176" spans="1:2" x14ac:dyDescent="0.2">
      <c r="A176" s="53"/>
      <c r="B176" s="53"/>
    </row>
    <row r="177" spans="1:2" x14ac:dyDescent="0.2">
      <c r="A177" s="53"/>
      <c r="B177" s="53"/>
    </row>
    <row r="178" spans="1:2" x14ac:dyDescent="0.2">
      <c r="A178" s="53"/>
      <c r="B178" s="53"/>
    </row>
    <row r="179" spans="1:2" x14ac:dyDescent="0.2">
      <c r="A179" s="53"/>
      <c r="B179" s="53"/>
    </row>
    <row r="180" spans="1:2" x14ac:dyDescent="0.2">
      <c r="A180" s="53"/>
      <c r="B180" s="53"/>
    </row>
    <row r="181" spans="1:2" x14ac:dyDescent="0.2">
      <c r="A181" s="53"/>
      <c r="B181" s="53"/>
    </row>
    <row r="182" spans="1:2" x14ac:dyDescent="0.2">
      <c r="A182" s="53"/>
      <c r="B182" s="53"/>
    </row>
    <row r="183" spans="1:2" x14ac:dyDescent="0.2">
      <c r="A183" s="53"/>
      <c r="B183" s="53"/>
    </row>
    <row r="184" spans="1:2" x14ac:dyDescent="0.2">
      <c r="A184" s="53"/>
      <c r="B184" s="53"/>
    </row>
    <row r="185" spans="1:2" x14ac:dyDescent="0.2">
      <c r="A185" s="53"/>
      <c r="B185" s="53"/>
    </row>
    <row r="186" spans="1:2" x14ac:dyDescent="0.2">
      <c r="A186" s="53"/>
      <c r="B186" s="53"/>
    </row>
    <row r="187" spans="1:2" x14ac:dyDescent="0.2">
      <c r="A187" s="53"/>
      <c r="B187" s="53"/>
    </row>
    <row r="188" spans="1:2" x14ac:dyDescent="0.2">
      <c r="A188" s="53"/>
      <c r="B188" s="53"/>
    </row>
    <row r="189" spans="1:2" x14ac:dyDescent="0.2">
      <c r="A189" s="53"/>
      <c r="B189" s="53"/>
    </row>
    <row r="190" spans="1:2" x14ac:dyDescent="0.2">
      <c r="A190" s="53"/>
      <c r="B190" s="53"/>
    </row>
    <row r="191" spans="1:2" x14ac:dyDescent="0.2">
      <c r="A191" s="53"/>
      <c r="B191" s="53"/>
    </row>
    <row r="192" spans="1:2" x14ac:dyDescent="0.2">
      <c r="A192" s="53"/>
      <c r="B192" s="53"/>
    </row>
    <row r="193" spans="1:2" x14ac:dyDescent="0.2">
      <c r="A193" s="53"/>
      <c r="B193" s="53"/>
    </row>
    <row r="194" spans="1:2" x14ac:dyDescent="0.2">
      <c r="A194" s="53"/>
      <c r="B194" s="53"/>
    </row>
    <row r="195" spans="1:2" x14ac:dyDescent="0.2">
      <c r="A195" s="53"/>
      <c r="B195" s="53"/>
    </row>
    <row r="196" spans="1:2" x14ac:dyDescent="0.2">
      <c r="A196" s="53"/>
      <c r="B196" s="53"/>
    </row>
    <row r="197" spans="1:2" x14ac:dyDescent="0.2">
      <c r="A197" s="53"/>
      <c r="B197" s="53"/>
    </row>
    <row r="198" spans="1:2" x14ac:dyDescent="0.2">
      <c r="A198" s="53"/>
      <c r="B198" s="53"/>
    </row>
    <row r="199" spans="1:2" x14ac:dyDescent="0.2">
      <c r="A199" s="53"/>
      <c r="B199" s="53"/>
    </row>
    <row r="200" spans="1:2" x14ac:dyDescent="0.2">
      <c r="A200" s="53"/>
      <c r="B200" s="53"/>
    </row>
    <row r="201" spans="1:2" x14ac:dyDescent="0.2">
      <c r="A201" s="53"/>
      <c r="B201" s="53"/>
    </row>
    <row r="202" spans="1:2" x14ac:dyDescent="0.2">
      <c r="A202" s="53"/>
      <c r="B202" s="53"/>
    </row>
    <row r="203" spans="1:2" x14ac:dyDescent="0.2">
      <c r="A203" s="53"/>
      <c r="B203" s="53"/>
    </row>
    <row r="204" spans="1:2" x14ac:dyDescent="0.2">
      <c r="A204" s="53"/>
      <c r="B204" s="53"/>
    </row>
    <row r="205" spans="1:2" x14ac:dyDescent="0.2">
      <c r="A205" s="53"/>
      <c r="B205" s="53"/>
    </row>
    <row r="206" spans="1:2" x14ac:dyDescent="0.2">
      <c r="A206" s="53"/>
      <c r="B206" s="53"/>
    </row>
    <row r="207" spans="1:2" x14ac:dyDescent="0.2">
      <c r="A207" s="53"/>
      <c r="B207" s="53"/>
    </row>
    <row r="208" spans="1:2" x14ac:dyDescent="0.2">
      <c r="A208" s="53"/>
      <c r="B208" s="53"/>
    </row>
    <row r="209" spans="1:2" x14ac:dyDescent="0.2">
      <c r="A209" s="53"/>
      <c r="B209" s="53"/>
    </row>
    <row r="210" spans="1:2" x14ac:dyDescent="0.2">
      <c r="A210" s="53"/>
      <c r="B210" s="53"/>
    </row>
    <row r="211" spans="1:2" x14ac:dyDescent="0.2">
      <c r="A211" s="53"/>
      <c r="B211" s="53"/>
    </row>
    <row r="212" spans="1:2" x14ac:dyDescent="0.2">
      <c r="A212" s="53"/>
      <c r="B212" s="53"/>
    </row>
    <row r="213" spans="1:2" x14ac:dyDescent="0.2">
      <c r="A213" s="53"/>
      <c r="B213" s="53"/>
    </row>
    <row r="214" spans="1:2" x14ac:dyDescent="0.2">
      <c r="A214" s="53"/>
      <c r="B214" s="53"/>
    </row>
    <row r="215" spans="1:2" x14ac:dyDescent="0.2">
      <c r="A215" s="53"/>
      <c r="B215" s="53"/>
    </row>
    <row r="216" spans="1:2" x14ac:dyDescent="0.2">
      <c r="A216" s="53"/>
      <c r="B216" s="53"/>
    </row>
    <row r="217" spans="1:2" x14ac:dyDescent="0.2">
      <c r="A217" s="53"/>
      <c r="B217" s="53"/>
    </row>
    <row r="218" spans="1:2" x14ac:dyDescent="0.2">
      <c r="A218" s="53"/>
      <c r="B218" s="53"/>
    </row>
    <row r="219" spans="1:2" x14ac:dyDescent="0.2">
      <c r="A219" s="53"/>
      <c r="B219" s="53"/>
    </row>
    <row r="220" spans="1:2" x14ac:dyDescent="0.2">
      <c r="A220" s="53"/>
      <c r="B220" s="53"/>
    </row>
    <row r="221" spans="1:2" x14ac:dyDescent="0.2">
      <c r="A221" s="53"/>
      <c r="B221" s="53"/>
    </row>
    <row r="222" spans="1:2" x14ac:dyDescent="0.2">
      <c r="A222" s="53"/>
      <c r="B222" s="53"/>
    </row>
    <row r="223" spans="1:2" x14ac:dyDescent="0.2">
      <c r="A223" s="53"/>
      <c r="B223" s="53"/>
    </row>
    <row r="224" spans="1:2" x14ac:dyDescent="0.2">
      <c r="A224" s="53"/>
      <c r="B224" s="53"/>
    </row>
    <row r="225" spans="1:2" x14ac:dyDescent="0.2">
      <c r="A225" s="53"/>
      <c r="B225" s="53"/>
    </row>
    <row r="226" spans="1:2" x14ac:dyDescent="0.2">
      <c r="A226" s="53"/>
      <c r="B226" s="53"/>
    </row>
    <row r="227" spans="1:2" x14ac:dyDescent="0.2">
      <c r="A227" s="53"/>
      <c r="B227" s="53"/>
    </row>
    <row r="228" spans="1:2" x14ac:dyDescent="0.2">
      <c r="A228" s="53"/>
      <c r="B228" s="53"/>
    </row>
    <row r="229" spans="1:2" x14ac:dyDescent="0.2">
      <c r="A229" s="53"/>
      <c r="B229" s="53"/>
    </row>
    <row r="230" spans="1:2" x14ac:dyDescent="0.2">
      <c r="A230" s="53"/>
      <c r="B230" s="53"/>
    </row>
    <row r="231" spans="1:2" x14ac:dyDescent="0.2">
      <c r="A231" s="53"/>
      <c r="B231" s="53"/>
    </row>
    <row r="232" spans="1:2" x14ac:dyDescent="0.2">
      <c r="A232" s="53"/>
      <c r="B232" s="53"/>
    </row>
    <row r="233" spans="1:2" x14ac:dyDescent="0.2">
      <c r="A233" s="53"/>
      <c r="B233" s="53"/>
    </row>
    <row r="234" spans="1:2" x14ac:dyDescent="0.2">
      <c r="A234" s="53"/>
      <c r="B234" s="53"/>
    </row>
    <row r="235" spans="1:2" x14ac:dyDescent="0.2">
      <c r="A235" s="53"/>
      <c r="B235" s="53"/>
    </row>
    <row r="236" spans="1:2" x14ac:dyDescent="0.2">
      <c r="A236" s="53"/>
      <c r="B236" s="53"/>
    </row>
    <row r="237" spans="1:2" x14ac:dyDescent="0.2">
      <c r="A237" s="53"/>
      <c r="B237" s="53"/>
    </row>
    <row r="238" spans="1:2" x14ac:dyDescent="0.2">
      <c r="A238" s="53"/>
      <c r="B238" s="53"/>
    </row>
    <row r="239" spans="1:2" x14ac:dyDescent="0.2">
      <c r="A239" s="53"/>
      <c r="B239" s="53"/>
    </row>
    <row r="240" spans="1:2" x14ac:dyDescent="0.2">
      <c r="A240" s="53"/>
      <c r="B240" s="53"/>
    </row>
    <row r="241" spans="1:2" x14ac:dyDescent="0.2">
      <c r="A241" s="53"/>
      <c r="B241" s="53"/>
    </row>
    <row r="242" spans="1:2" x14ac:dyDescent="0.2">
      <c r="A242" s="53"/>
      <c r="B242" s="53"/>
    </row>
    <row r="243" spans="1:2" x14ac:dyDescent="0.2">
      <c r="A243" s="53"/>
      <c r="B243" s="53"/>
    </row>
    <row r="244" spans="1:2" x14ac:dyDescent="0.2">
      <c r="A244" s="53"/>
      <c r="B244" s="53"/>
    </row>
    <row r="245" spans="1:2" x14ac:dyDescent="0.2">
      <c r="A245" s="53"/>
      <c r="B245" s="53"/>
    </row>
    <row r="246" spans="1:2" x14ac:dyDescent="0.2">
      <c r="A246" s="53"/>
      <c r="B246" s="53"/>
    </row>
    <row r="247" spans="1:2" x14ac:dyDescent="0.2">
      <c r="A247" s="53"/>
      <c r="B247" s="53"/>
    </row>
    <row r="248" spans="1:2" x14ac:dyDescent="0.2">
      <c r="A248" s="53"/>
      <c r="B248" s="53"/>
    </row>
    <row r="249" spans="1:2" x14ac:dyDescent="0.2">
      <c r="A249" s="53"/>
      <c r="B249" s="53"/>
    </row>
    <row r="250" spans="1:2" x14ac:dyDescent="0.2">
      <c r="A250" s="53"/>
      <c r="B250" s="53"/>
    </row>
    <row r="251" spans="1:2" x14ac:dyDescent="0.2">
      <c r="A251" s="53"/>
      <c r="B251" s="53"/>
    </row>
    <row r="252" spans="1:2" x14ac:dyDescent="0.2">
      <c r="A252" s="53"/>
      <c r="B252" s="53"/>
    </row>
    <row r="253" spans="1:2" x14ac:dyDescent="0.2">
      <c r="A253" s="53"/>
      <c r="B253" s="53"/>
    </row>
    <row r="254" spans="1:2" x14ac:dyDescent="0.2">
      <c r="A254" s="53"/>
      <c r="B254" s="53"/>
    </row>
    <row r="255" spans="1:2" x14ac:dyDescent="0.2">
      <c r="A255" s="53"/>
      <c r="B255" s="53"/>
    </row>
    <row r="256" spans="1:2" x14ac:dyDescent="0.2">
      <c r="A256" s="53"/>
      <c r="B256" s="53"/>
    </row>
    <row r="257" spans="1:2" x14ac:dyDescent="0.2">
      <c r="A257" s="53"/>
      <c r="B257" s="53"/>
    </row>
    <row r="258" spans="1:2" x14ac:dyDescent="0.2">
      <c r="A258" s="53"/>
      <c r="B258" s="53"/>
    </row>
    <row r="259" spans="1:2" x14ac:dyDescent="0.2">
      <c r="A259" s="53"/>
      <c r="B259" s="53"/>
    </row>
    <row r="260" spans="1:2" x14ac:dyDescent="0.2">
      <c r="A260" s="53"/>
      <c r="B260" s="53"/>
    </row>
    <row r="261" spans="1:2" x14ac:dyDescent="0.2">
      <c r="A261" s="53"/>
      <c r="B261" s="53"/>
    </row>
    <row r="262" spans="1:2" x14ac:dyDescent="0.2">
      <c r="A262" s="53"/>
      <c r="B262" s="53"/>
    </row>
    <row r="263" spans="1:2" x14ac:dyDescent="0.2">
      <c r="A263" s="53"/>
      <c r="B263" s="53"/>
    </row>
    <row r="264" spans="1:2" x14ac:dyDescent="0.2">
      <c r="A264" s="53"/>
      <c r="B264" s="53"/>
    </row>
    <row r="265" spans="1:2" x14ac:dyDescent="0.2">
      <c r="A265" s="53"/>
      <c r="B265" s="53"/>
    </row>
    <row r="266" spans="1:2" x14ac:dyDescent="0.2">
      <c r="A266" s="53"/>
      <c r="B266" s="53"/>
    </row>
    <row r="267" spans="1:2" x14ac:dyDescent="0.2">
      <c r="A267" s="53"/>
      <c r="B267" s="53"/>
    </row>
    <row r="268" spans="1:2" x14ac:dyDescent="0.2">
      <c r="A268" s="53"/>
      <c r="B268" s="53"/>
    </row>
    <row r="269" spans="1:2" x14ac:dyDescent="0.2">
      <c r="A269" s="53"/>
      <c r="B269" s="53"/>
    </row>
    <row r="270" spans="1:2" x14ac:dyDescent="0.2">
      <c r="A270" s="53"/>
      <c r="B270" s="53"/>
    </row>
    <row r="271" spans="1:2" x14ac:dyDescent="0.2">
      <c r="A271" s="53"/>
      <c r="B271" s="53"/>
    </row>
    <row r="272" spans="1:2" x14ac:dyDescent="0.2">
      <c r="A272" s="53"/>
      <c r="B272" s="53"/>
    </row>
    <row r="273" spans="1:2" x14ac:dyDescent="0.2">
      <c r="A273" s="53"/>
      <c r="B273" s="53"/>
    </row>
    <row r="274" spans="1:2" x14ac:dyDescent="0.2">
      <c r="A274" s="53"/>
      <c r="B274" s="53"/>
    </row>
    <row r="275" spans="1:2" x14ac:dyDescent="0.2">
      <c r="A275" s="53"/>
      <c r="B275" s="53"/>
    </row>
    <row r="276" spans="1:2" x14ac:dyDescent="0.2">
      <c r="A276" s="53"/>
      <c r="B276" s="53"/>
    </row>
    <row r="277" spans="1:2" x14ac:dyDescent="0.2">
      <c r="A277" s="53"/>
      <c r="B277" s="53"/>
    </row>
    <row r="278" spans="1:2" x14ac:dyDescent="0.2">
      <c r="A278" s="53"/>
      <c r="B278" s="53"/>
    </row>
    <row r="279" spans="1:2" x14ac:dyDescent="0.2">
      <c r="A279" s="53"/>
      <c r="B279" s="53"/>
    </row>
    <row r="280" spans="1:2" x14ac:dyDescent="0.2">
      <c r="A280" s="53"/>
      <c r="B280" s="53"/>
    </row>
    <row r="281" spans="1:2" x14ac:dyDescent="0.2">
      <c r="A281" s="53"/>
      <c r="B281" s="53"/>
    </row>
    <row r="282" spans="1:2" x14ac:dyDescent="0.2">
      <c r="A282" s="53"/>
      <c r="B282" s="53"/>
    </row>
    <row r="283" spans="1:2" x14ac:dyDescent="0.2">
      <c r="A283" s="53"/>
      <c r="B283" s="53"/>
    </row>
    <row r="284" spans="1:2" x14ac:dyDescent="0.2">
      <c r="A284" s="53"/>
      <c r="B284" s="53"/>
    </row>
    <row r="285" spans="1:2" x14ac:dyDescent="0.2">
      <c r="A285" s="53"/>
      <c r="B285" s="53"/>
    </row>
    <row r="286" spans="1:2" x14ac:dyDescent="0.2">
      <c r="A286" s="53"/>
      <c r="B286" s="53"/>
    </row>
    <row r="287" spans="1:2" x14ac:dyDescent="0.2">
      <c r="A287" s="53"/>
      <c r="B287" s="53"/>
    </row>
    <row r="288" spans="1:2" x14ac:dyDescent="0.2">
      <c r="A288" s="53"/>
      <c r="B288" s="53"/>
    </row>
    <row r="289" spans="1:2" x14ac:dyDescent="0.2">
      <c r="A289" s="53"/>
      <c r="B289" s="53"/>
    </row>
    <row r="290" spans="1:2" x14ac:dyDescent="0.2">
      <c r="A290" s="53"/>
      <c r="B290" s="53"/>
    </row>
    <row r="291" spans="1:2" x14ac:dyDescent="0.2">
      <c r="A291" s="53"/>
      <c r="B291" s="53"/>
    </row>
    <row r="292" spans="1:2" x14ac:dyDescent="0.2">
      <c r="A292" s="53"/>
      <c r="B292" s="53"/>
    </row>
    <row r="293" spans="1:2" x14ac:dyDescent="0.2">
      <c r="A293" s="53"/>
      <c r="B293" s="53"/>
    </row>
    <row r="294" spans="1:2" x14ac:dyDescent="0.2">
      <c r="A294" s="53"/>
      <c r="B294" s="53"/>
    </row>
    <row r="295" spans="1:2" x14ac:dyDescent="0.2">
      <c r="A295" s="53"/>
      <c r="B295" s="53"/>
    </row>
    <row r="296" spans="1:2" x14ac:dyDescent="0.2">
      <c r="A296" s="53"/>
      <c r="B296" s="53"/>
    </row>
    <row r="297" spans="1:2" x14ac:dyDescent="0.2">
      <c r="A297" s="53"/>
      <c r="B297" s="53"/>
    </row>
    <row r="298" spans="1:2" x14ac:dyDescent="0.2">
      <c r="A298" s="53"/>
      <c r="B298" s="53"/>
    </row>
    <row r="299" spans="1:2" x14ac:dyDescent="0.2">
      <c r="A299" s="53"/>
      <c r="B299" s="53"/>
    </row>
    <row r="300" spans="1:2" x14ac:dyDescent="0.2">
      <c r="A300" s="53"/>
      <c r="B300" s="53"/>
    </row>
    <row r="301" spans="1:2" x14ac:dyDescent="0.2">
      <c r="A301" s="53"/>
      <c r="B301" s="53"/>
    </row>
    <row r="302" spans="1:2" x14ac:dyDescent="0.2">
      <c r="A302" s="53"/>
      <c r="B302" s="53"/>
    </row>
    <row r="303" spans="1:2" x14ac:dyDescent="0.2">
      <c r="A303" s="53"/>
      <c r="B303" s="53"/>
    </row>
    <row r="304" spans="1:2" x14ac:dyDescent="0.2">
      <c r="A304" s="53"/>
      <c r="B304" s="53"/>
    </row>
    <row r="305" spans="1:2" x14ac:dyDescent="0.2">
      <c r="A305" s="53"/>
      <c r="B305" s="53"/>
    </row>
    <row r="306" spans="1:2" x14ac:dyDescent="0.2">
      <c r="A306" s="53"/>
      <c r="B306" s="53"/>
    </row>
    <row r="307" spans="1:2" x14ac:dyDescent="0.2">
      <c r="A307" s="53"/>
      <c r="B307" s="53"/>
    </row>
    <row r="308" spans="1:2" x14ac:dyDescent="0.2">
      <c r="A308" s="53"/>
      <c r="B308" s="53"/>
    </row>
    <row r="309" spans="1:2" x14ac:dyDescent="0.2">
      <c r="A309" s="53"/>
      <c r="B309" s="53"/>
    </row>
    <row r="310" spans="1:2" x14ac:dyDescent="0.2">
      <c r="A310" s="53"/>
      <c r="B310" s="53"/>
    </row>
    <row r="311" spans="1:2" x14ac:dyDescent="0.2">
      <c r="A311" s="53"/>
      <c r="B311" s="53"/>
    </row>
    <row r="312" spans="1:2" x14ac:dyDescent="0.2">
      <c r="A312" s="53"/>
      <c r="B312" s="53"/>
    </row>
    <row r="313" spans="1:2" x14ac:dyDescent="0.2">
      <c r="A313" s="53"/>
      <c r="B313" s="53"/>
    </row>
    <row r="314" spans="1:2" x14ac:dyDescent="0.2">
      <c r="A314" s="53"/>
      <c r="B314" s="53"/>
    </row>
    <row r="315" spans="1:2" x14ac:dyDescent="0.2">
      <c r="A315" s="53"/>
      <c r="B315" s="53"/>
    </row>
    <row r="316" spans="1:2" x14ac:dyDescent="0.2">
      <c r="A316" s="53"/>
      <c r="B316" s="53"/>
    </row>
    <row r="317" spans="1:2" x14ac:dyDescent="0.2">
      <c r="A317" s="53"/>
      <c r="B317" s="53"/>
    </row>
    <row r="318" spans="1:2" x14ac:dyDescent="0.2">
      <c r="A318" s="53"/>
      <c r="B318" s="53"/>
    </row>
    <row r="319" spans="1:2" x14ac:dyDescent="0.2">
      <c r="A319" s="53"/>
      <c r="B319" s="53"/>
    </row>
    <row r="320" spans="1:2" x14ac:dyDescent="0.2">
      <c r="A320" s="53"/>
      <c r="B320" s="53"/>
    </row>
    <row r="321" spans="1:2" x14ac:dyDescent="0.2">
      <c r="A321" s="53"/>
      <c r="B321" s="53"/>
    </row>
    <row r="322" spans="1:2" x14ac:dyDescent="0.2">
      <c r="A322" s="53"/>
      <c r="B322" s="53"/>
    </row>
    <row r="323" spans="1:2" x14ac:dyDescent="0.2">
      <c r="A323" s="53"/>
      <c r="B323" s="53"/>
    </row>
    <row r="324" spans="1:2" x14ac:dyDescent="0.2">
      <c r="A324" s="53"/>
      <c r="B324" s="53"/>
    </row>
    <row r="325" spans="1:2" x14ac:dyDescent="0.2">
      <c r="A325" s="53"/>
      <c r="B325" s="53"/>
    </row>
    <row r="326" spans="1:2" x14ac:dyDescent="0.2">
      <c r="A326" s="53"/>
      <c r="B326" s="53"/>
    </row>
    <row r="327" spans="1:2" x14ac:dyDescent="0.2">
      <c r="A327" s="53"/>
      <c r="B327" s="53"/>
    </row>
    <row r="328" spans="1:2" x14ac:dyDescent="0.2">
      <c r="A328" s="53"/>
      <c r="B328" s="53"/>
    </row>
    <row r="329" spans="1:2" x14ac:dyDescent="0.2">
      <c r="A329" s="53"/>
      <c r="B329" s="53"/>
    </row>
    <row r="330" spans="1:2" x14ac:dyDescent="0.2">
      <c r="A330" s="53"/>
      <c r="B330" s="53"/>
    </row>
    <row r="331" spans="1:2" x14ac:dyDescent="0.2">
      <c r="A331" s="53"/>
      <c r="B331" s="53"/>
    </row>
    <row r="332" spans="1:2" x14ac:dyDescent="0.2">
      <c r="A332" s="53"/>
      <c r="B332" s="53"/>
    </row>
    <row r="333" spans="1:2" x14ac:dyDescent="0.2">
      <c r="A333" s="53"/>
      <c r="B333" s="53"/>
    </row>
    <row r="334" spans="1:2" x14ac:dyDescent="0.2">
      <c r="A334" s="53"/>
      <c r="B334" s="53"/>
    </row>
    <row r="335" spans="1:2" x14ac:dyDescent="0.2">
      <c r="A335" s="53"/>
      <c r="B335" s="53"/>
    </row>
    <row r="336" spans="1:2" x14ac:dyDescent="0.2">
      <c r="A336" s="53"/>
      <c r="B336" s="53"/>
    </row>
    <row r="337" spans="1:2" x14ac:dyDescent="0.2">
      <c r="A337" s="53"/>
      <c r="B337" s="53"/>
    </row>
    <row r="338" spans="1:2" x14ac:dyDescent="0.2">
      <c r="A338" s="53"/>
      <c r="B338" s="53"/>
    </row>
    <row r="339" spans="1:2" x14ac:dyDescent="0.2">
      <c r="A339" s="53"/>
      <c r="B339" s="53"/>
    </row>
    <row r="340" spans="1:2" x14ac:dyDescent="0.2">
      <c r="A340" s="53"/>
      <c r="B340" s="53"/>
    </row>
    <row r="341" spans="1:2" x14ac:dyDescent="0.2">
      <c r="A341" s="53"/>
      <c r="B341" s="53"/>
    </row>
    <row r="342" spans="1:2" x14ac:dyDescent="0.2">
      <c r="A342" s="53"/>
      <c r="B342" s="53"/>
    </row>
    <row r="343" spans="1:2" x14ac:dyDescent="0.2">
      <c r="A343" s="53"/>
      <c r="B343" s="53"/>
    </row>
    <row r="344" spans="1:2" x14ac:dyDescent="0.2">
      <c r="A344" s="53"/>
      <c r="B344" s="53"/>
    </row>
    <row r="345" spans="1:2" x14ac:dyDescent="0.2">
      <c r="A345" s="53"/>
      <c r="B345" s="53"/>
    </row>
    <row r="346" spans="1:2" x14ac:dyDescent="0.2">
      <c r="A346" s="53"/>
      <c r="B346" s="53"/>
    </row>
    <row r="347" spans="1:2" x14ac:dyDescent="0.2">
      <c r="A347" s="53"/>
      <c r="B347" s="53"/>
    </row>
    <row r="348" spans="1:2" x14ac:dyDescent="0.2">
      <c r="A348" s="53"/>
      <c r="B348" s="53"/>
    </row>
    <row r="349" spans="1:2" x14ac:dyDescent="0.2">
      <c r="A349" s="53"/>
      <c r="B349" s="53"/>
    </row>
    <row r="350" spans="1:2" x14ac:dyDescent="0.2">
      <c r="A350" s="53"/>
      <c r="B350" s="53"/>
    </row>
    <row r="351" spans="1:2" x14ac:dyDescent="0.2">
      <c r="A351" s="53"/>
      <c r="B351" s="53"/>
    </row>
    <row r="352" spans="1:2" x14ac:dyDescent="0.2">
      <c r="A352" s="53"/>
      <c r="B352" s="53"/>
    </row>
    <row r="353" spans="1:2" x14ac:dyDescent="0.2">
      <c r="A353" s="53"/>
      <c r="B353" s="53"/>
    </row>
    <row r="354" spans="1:2" x14ac:dyDescent="0.2">
      <c r="A354" s="53"/>
      <c r="B354" s="53"/>
    </row>
    <row r="355" spans="1:2" x14ac:dyDescent="0.2">
      <c r="A355" s="53"/>
      <c r="B355" s="53"/>
    </row>
    <row r="356" spans="1:2" x14ac:dyDescent="0.2">
      <c r="A356" s="53"/>
      <c r="B356" s="53"/>
    </row>
    <row r="357" spans="1:2" x14ac:dyDescent="0.2">
      <c r="A357" s="53"/>
      <c r="B357" s="53"/>
    </row>
    <row r="358" spans="1:2" x14ac:dyDescent="0.2">
      <c r="A358" s="53"/>
      <c r="B358" s="53"/>
    </row>
    <row r="359" spans="1:2" x14ac:dyDescent="0.2">
      <c r="A359" s="53"/>
      <c r="B359" s="53"/>
    </row>
    <row r="360" spans="1:2" x14ac:dyDescent="0.2">
      <c r="A360" s="53"/>
      <c r="B360" s="53"/>
    </row>
    <row r="361" spans="1:2" x14ac:dyDescent="0.2">
      <c r="A361" s="53"/>
      <c r="B361" s="53"/>
    </row>
    <row r="362" spans="1:2" x14ac:dyDescent="0.2">
      <c r="A362" s="53"/>
      <c r="B362" s="53"/>
    </row>
    <row r="363" spans="1:2" x14ac:dyDescent="0.2">
      <c r="A363" s="53"/>
      <c r="B363" s="53"/>
    </row>
    <row r="364" spans="1:2" x14ac:dyDescent="0.2">
      <c r="A364" s="53"/>
      <c r="B364" s="53"/>
    </row>
    <row r="365" spans="1:2" x14ac:dyDescent="0.2">
      <c r="A365" s="53"/>
      <c r="B365" s="53"/>
    </row>
    <row r="366" spans="1:2" x14ac:dyDescent="0.2">
      <c r="A366" s="53"/>
      <c r="B366" s="53"/>
    </row>
    <row r="367" spans="1:2" x14ac:dyDescent="0.2">
      <c r="A367" s="53"/>
      <c r="B367" s="53"/>
    </row>
    <row r="368" spans="1:2" x14ac:dyDescent="0.2">
      <c r="A368" s="53"/>
      <c r="B368" s="53"/>
    </row>
    <row r="369" spans="1:2" x14ac:dyDescent="0.2">
      <c r="A369" s="53"/>
      <c r="B369" s="53"/>
    </row>
    <row r="370" spans="1:2" x14ac:dyDescent="0.2">
      <c r="A370" s="53"/>
      <c r="B370" s="53"/>
    </row>
    <row r="371" spans="1:2" x14ac:dyDescent="0.2">
      <c r="A371" s="53"/>
      <c r="B371" s="53"/>
    </row>
    <row r="372" spans="1:2" x14ac:dyDescent="0.2">
      <c r="A372" s="53"/>
      <c r="B372" s="53"/>
    </row>
    <row r="373" spans="1:2" x14ac:dyDescent="0.2">
      <c r="A373" s="53"/>
      <c r="B373" s="53"/>
    </row>
    <row r="374" spans="1:2" x14ac:dyDescent="0.2">
      <c r="A374" s="53"/>
      <c r="B374" s="53"/>
    </row>
    <row r="375" spans="1:2" x14ac:dyDescent="0.2">
      <c r="A375" s="53"/>
      <c r="B375" s="53"/>
    </row>
    <row r="376" spans="1:2" x14ac:dyDescent="0.2">
      <c r="A376" s="53"/>
      <c r="B376" s="53"/>
    </row>
    <row r="377" spans="1:2" x14ac:dyDescent="0.2">
      <c r="A377" s="53"/>
      <c r="B377" s="53"/>
    </row>
    <row r="378" spans="1:2" x14ac:dyDescent="0.2">
      <c r="A378" s="53"/>
      <c r="B378" s="53"/>
    </row>
    <row r="379" spans="1:2" x14ac:dyDescent="0.2">
      <c r="A379" s="53"/>
      <c r="B379" s="53"/>
    </row>
    <row r="380" spans="1:2" x14ac:dyDescent="0.2">
      <c r="A380" s="53"/>
      <c r="B380" s="53"/>
    </row>
    <row r="381" spans="1:2" x14ac:dyDescent="0.2">
      <c r="A381" s="53"/>
      <c r="B381" s="53"/>
    </row>
    <row r="382" spans="1:2" x14ac:dyDescent="0.2">
      <c r="A382" s="53"/>
      <c r="B382" s="53"/>
    </row>
    <row r="383" spans="1:2" x14ac:dyDescent="0.2">
      <c r="A383" s="53"/>
      <c r="B383" s="53"/>
    </row>
    <row r="384" spans="1:2" x14ac:dyDescent="0.2">
      <c r="A384" s="53"/>
      <c r="B384" s="53"/>
    </row>
    <row r="385" spans="1:2" x14ac:dyDescent="0.2">
      <c r="A385" s="53"/>
      <c r="B385" s="53"/>
    </row>
    <row r="386" spans="1:2" x14ac:dyDescent="0.2">
      <c r="A386" s="53"/>
      <c r="B386" s="53"/>
    </row>
    <row r="387" spans="1:2" x14ac:dyDescent="0.2">
      <c r="A387" s="53"/>
      <c r="B387" s="53"/>
    </row>
    <row r="388" spans="1:2" x14ac:dyDescent="0.2">
      <c r="A388" s="53"/>
      <c r="B388" s="53"/>
    </row>
    <row r="389" spans="1:2" x14ac:dyDescent="0.2">
      <c r="A389" s="53"/>
      <c r="B389" s="53"/>
    </row>
    <row r="390" spans="1:2" x14ac:dyDescent="0.2">
      <c r="A390" s="53"/>
      <c r="B390" s="53"/>
    </row>
    <row r="391" spans="1:2" x14ac:dyDescent="0.2">
      <c r="A391" s="53"/>
      <c r="B391" s="53"/>
    </row>
    <row r="392" spans="1:2" x14ac:dyDescent="0.2">
      <c r="A392" s="53"/>
      <c r="B392" s="53"/>
    </row>
    <row r="393" spans="1:2" x14ac:dyDescent="0.2">
      <c r="A393" s="53"/>
      <c r="B393" s="53"/>
    </row>
    <row r="394" spans="1:2" x14ac:dyDescent="0.2">
      <c r="A394" s="53"/>
      <c r="B394" s="53"/>
    </row>
    <row r="395" spans="1:2" x14ac:dyDescent="0.2">
      <c r="A395" s="53"/>
      <c r="B395" s="53"/>
    </row>
    <row r="396" spans="1:2" x14ac:dyDescent="0.2">
      <c r="A396" s="53"/>
      <c r="B396" s="53"/>
    </row>
    <row r="397" spans="1:2" x14ac:dyDescent="0.2">
      <c r="A397" s="53"/>
      <c r="B397" s="53"/>
    </row>
    <row r="398" spans="1:2" x14ac:dyDescent="0.2">
      <c r="A398" s="53"/>
      <c r="B398" s="53"/>
    </row>
    <row r="399" spans="1:2" x14ac:dyDescent="0.2">
      <c r="A399" s="53"/>
      <c r="B399" s="53"/>
    </row>
    <row r="400" spans="1:2" x14ac:dyDescent="0.2">
      <c r="A400" s="53"/>
      <c r="B400" s="53"/>
    </row>
  </sheetData>
  <sortState ref="A2:B118">
    <sortCondition ref="A2:A118"/>
  </sortState>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①申込書式</vt:lpstr>
      <vt:lpstr>②馬情報</vt:lpstr>
      <vt:lpstr>③入厩届</vt:lpstr>
      <vt:lpstr>④宿泊利用</vt:lpstr>
      <vt:lpstr>⑤金額確認書</vt:lpstr>
      <vt:lpstr>人リスト</vt:lpstr>
      <vt:lpstr>馬リスト</vt:lpstr>
      <vt:lpstr>①申込書式!Print_Area</vt:lpstr>
      <vt:lpstr>②馬情報!Print_Area</vt:lpstr>
      <vt:lpstr>③入厩届!Print_Area</vt:lpstr>
      <vt:lpstr>④宿泊利用!Print_Area</vt:lpstr>
      <vt:lpstr>①申込書式!Print_Titles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joubakurabu2</dc:creator>
  <cp:lastModifiedBy>公益社団法人神奈川県馬術協会</cp:lastModifiedBy>
  <cp:lastPrinted>2024-03-04T09:55:15Z</cp:lastPrinted>
  <dcterms:created xsi:type="dcterms:W3CDTF">2012-04-16T01:03:20Z</dcterms:created>
  <dcterms:modified xsi:type="dcterms:W3CDTF">2024-03-08T03:51:04Z</dcterms:modified>
</cp:coreProperties>
</file>