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団体情報" sheetId="1" r:id="rId4"/>
    <sheet state="visible" name="選手情報" sheetId="2" r:id="rId5"/>
    <sheet state="visible" name="入厩届" sheetId="3" r:id="rId6"/>
    <sheet state="visible" name="エントリーフレンドシップ" sheetId="4" r:id="rId7"/>
    <sheet state="visible" name="公認・RRC" sheetId="5" r:id="rId8"/>
    <sheet state="visible" name="エントリー非公認" sheetId="6" r:id="rId9"/>
    <sheet state="visible" name="RRC参加申し込み用紙" sheetId="7" r:id="rId10"/>
    <sheet state="visible" name="請求書会員用" sheetId="8" r:id="rId11"/>
    <sheet state="visible" name="請求書非会員用" sheetId="9" r:id="rId12"/>
    <sheet state="hidden" name="団体リスト" sheetId="10" r:id="rId13"/>
    <sheet state="visible" name="課目リスト" sheetId="11" r:id="rId14"/>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F1">
      <text>
        <t xml:space="preserve">指導者資格の保持しているかに関わらず、【指導的立場】にある方はこちらにチェックをお願いします。</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F4">
      <text>
        <t xml:space="preserve">削除するときは「Delete」キーまたは「Back Space」キーを押してください</t>
      </text>
    </comment>
    <comment authorId="0" ref="H4">
      <text>
        <t xml:space="preserve">削除するときは「Delete」キーまたは「Back Space」キーを押してください。
</t>
      </text>
    </comment>
    <comment authorId="0" ref="F5">
      <text>
        <t xml:space="preserve">削除するときは「Delete」キーまたは「Back Space」キーを押してください</t>
      </text>
    </comment>
    <comment authorId="0" ref="H5">
      <text>
        <t xml:space="preserve">削除するときは「Delete」キーまたは「Back Space」キーを押してください。
</t>
      </text>
    </comment>
    <comment authorId="0" ref="F6">
      <text>
        <t xml:space="preserve">削除するときは「Delete」キーまたは「Back Space」キーを押してください</t>
      </text>
    </comment>
    <comment authorId="0" ref="H6">
      <text>
        <t xml:space="preserve">削除するときは「Delete」キーまたは「Back Space」キーを押してください。
</t>
      </text>
    </comment>
    <comment authorId="0" ref="F7">
      <text>
        <t xml:space="preserve">削除するときは「Delete」キーまたは「Back Space」キーを押してください</t>
      </text>
    </comment>
    <comment authorId="0" ref="H7">
      <text>
        <t xml:space="preserve">削除するときは「Delete」キーまたは「Back Space」キーを押してください。
</t>
      </text>
    </comment>
    <comment authorId="0" ref="F8">
      <text>
        <t xml:space="preserve">削除するときは「Delete」キーまたは「Back Space」キーを押してください</t>
      </text>
    </comment>
    <comment authorId="0" ref="H8">
      <text>
        <t xml:space="preserve">削除するときは「Delete」キーまたは「Back Space」キーを押してください。
</t>
      </text>
    </comment>
    <comment authorId="0" ref="F9">
      <text>
        <t xml:space="preserve">削除するときは「Delete」キーまたは「Back Space」キーを押してください</t>
      </text>
    </comment>
    <comment authorId="0" ref="H9">
      <text>
        <t xml:space="preserve">削除するときは「Delete」キーまたは「Back Space」キーを押してください。
</t>
      </text>
    </comment>
    <comment authorId="0" ref="F10">
      <text>
        <t xml:space="preserve">削除するときは「Delete」キーまたは「Back Space」キーを押してください</t>
      </text>
    </comment>
    <comment authorId="0" ref="H10">
      <text>
        <t xml:space="preserve">削除するときは「Delete」キーまたは「Back Space」キーを押してください。
</t>
      </text>
    </comment>
    <comment authorId="0" ref="F11">
      <text>
        <t xml:space="preserve">削除するときは「Delete」キーまたは「Back Space」キーを押してください</t>
      </text>
    </comment>
    <comment authorId="0" ref="H11">
      <text>
        <t xml:space="preserve">削除するときは「Delete」キーまたは「Back Space」キーを押してください。
</t>
      </text>
    </comment>
    <comment authorId="0" ref="F12">
      <text>
        <t xml:space="preserve">削除するときは「Delete」キーまたは「Back Space」キーを押してください</t>
      </text>
    </comment>
    <comment authorId="0" ref="H12">
      <text>
        <t xml:space="preserve">削除するときは「Delete」キーまたは「Back Space」キーを押してください。
</t>
      </text>
    </comment>
    <comment authorId="0" ref="F13">
      <text>
        <t xml:space="preserve">削除するときは「Delete」キーまたは「Back Space」キーを押してください</t>
      </text>
    </comment>
    <comment authorId="0" ref="H13">
      <text>
        <t xml:space="preserve">削除するときは「Delete」キーまたは「Back Space」キーを押してください。
</t>
      </text>
    </comment>
    <comment authorId="0" ref="F14">
      <text>
        <t xml:space="preserve">削除するときは「Delete」キーまたは「Back Space」キーを押してください</t>
      </text>
    </comment>
    <comment authorId="0" ref="H14">
      <text>
        <t xml:space="preserve">削除するときは「Delete」キーまたは「Back Space」キーを押してください。
</t>
      </text>
    </comment>
    <comment authorId="0" ref="F15">
      <text>
        <t xml:space="preserve">削除するときは「Delete」キーまたは「Back Space」キーを押してください</t>
      </text>
    </comment>
    <comment authorId="0" ref="H15">
      <text>
        <t xml:space="preserve">削除するときは「Delete」キーまたは「Back Space」キーを押してください。
</t>
      </text>
    </comment>
    <comment authorId="0" ref="F16">
      <text>
        <t xml:space="preserve">削除するときは「Delete」キーまたは「Back Space」キーを押してください</t>
      </text>
    </comment>
    <comment authorId="0" ref="H16">
      <text>
        <t xml:space="preserve">削除するときは「Delete」キーまたは「Back Space」キーを押してください。
</t>
      </text>
    </comment>
    <comment authorId="0" ref="F17">
      <text>
        <t xml:space="preserve">削除するときは「Delete」キーまたは「Back Space」キーを押してください</t>
      </text>
    </comment>
    <comment authorId="0" ref="H17">
      <text>
        <t xml:space="preserve">削除するときは「Delete」キーまたは「Back Space」キーを押してください。
</t>
      </text>
    </comment>
    <comment authorId="0" ref="F18">
      <text>
        <t xml:space="preserve">削除するときは「Delete」キーまたは「Back Space」キーを押してください</t>
      </text>
    </comment>
    <comment authorId="0" ref="H18">
      <text>
        <t xml:space="preserve">削除するときは「Delete」キーまたは「Back Space」キーを押してください。
</t>
      </text>
    </comment>
    <comment authorId="0" ref="F19">
      <text>
        <t xml:space="preserve">削除するときは「Delete」キーまたは「Back Space」キーを押してください</t>
      </text>
    </comment>
    <comment authorId="0" ref="H19">
      <text>
        <t xml:space="preserve">削除するときは「Delete」キーまたは「Back Space」キーを押してください。
</t>
      </text>
    </comment>
    <comment authorId="0" ref="F20">
      <text>
        <t xml:space="preserve">削除するときは「Delete」キーまたは「Back Space」キーを押してください</t>
      </text>
    </comment>
    <comment authorId="0" ref="H20">
      <text>
        <t xml:space="preserve">削除するときは「Delete」キーまたは「Back Space」キーを押してください。
</t>
      </text>
    </comment>
    <comment authorId="0" ref="F21">
      <text>
        <t xml:space="preserve">削除するときは「Delete」キーまたは「Back Space」キーを押してください</t>
      </text>
    </comment>
    <comment authorId="0" ref="H21">
      <text>
        <t xml:space="preserve">削除するときは「Delete」キーまたは「Back Space」キーを押してください。
</t>
      </text>
    </comment>
    <comment authorId="0" ref="F22">
      <text>
        <t xml:space="preserve">削除するときは「Delete」キーまたは「Back Space」キーを押してください</t>
      </text>
    </comment>
    <comment authorId="0" ref="H22">
      <text>
        <t xml:space="preserve">削除するときは「Delete」キーまたは「Back Space」キーを押してください。
</t>
      </text>
    </comment>
    <comment authorId="0" ref="F23">
      <text>
        <t xml:space="preserve">削除するときは「Delete」キーまたは「Back Space」キーを押してください</t>
      </text>
    </comment>
    <comment authorId="0" ref="H23">
      <text>
        <t xml:space="preserve">削除するときは「Delete」キーまたは「Back Space」キーを押してください。
</t>
      </text>
    </comment>
  </commentList>
</comments>
</file>

<file path=xl/sharedStrings.xml><?xml version="1.0" encoding="utf-8"?>
<sst xmlns="http://schemas.openxmlformats.org/spreadsheetml/2006/main" count="378" uniqueCount="252">
  <si>
    <t>団体情報</t>
  </si>
  <si>
    <t>オンライン申請フォームの入力方法の動画はこちら⇒</t>
  </si>
  <si>
    <t>オンライン申請フォームの入力方法.mp4</t>
  </si>
  <si>
    <t>★基本情報をご入力ください★</t>
  </si>
  <si>
    <t>団体名</t>
  </si>
  <si>
    <t>過去に参加された団体さまは団体名をご選択ください。</t>
  </si>
  <si>
    <r>
      <rPr>
        <rFont val="BIZ UDPGothic"/>
        <color theme="1"/>
        <sz val="11.0"/>
      </rPr>
      <t>←【</t>
    </r>
    <r>
      <rPr>
        <rFont val="BIZ UDPGothic"/>
        <b/>
        <i/>
        <color theme="1"/>
        <sz val="11.0"/>
      </rPr>
      <t>プルダウンに団体名】がない場合は、こちらの欄にご記入</t>
    </r>
    <r>
      <rPr>
        <rFont val="BIZ UDPGothic"/>
        <color theme="1"/>
        <sz val="11.0"/>
      </rPr>
      <t>ください。</t>
    </r>
  </si>
  <si>
    <t>団体代表者名</t>
  </si>
  <si>
    <t>担当者名</t>
  </si>
  <si>
    <t>担当者電話番号</t>
  </si>
  <si>
    <t>所在地（都道府県）</t>
  </si>
  <si>
    <t>★★以下のステップに従ってエントリーを進めましょう★★</t>
  </si>
  <si>
    <t>STEP１</t>
  </si>
  <si>
    <t>選手一覧を入力</t>
  </si>
  <si>
    <t>参加選手についての情報をご記入ください。</t>
  </si>
  <si>
    <t>STEP２</t>
  </si>
  <si>
    <t>馬一覧（入厩届）を入力</t>
  </si>
  <si>
    <t>参加馬の情報についてご記入ください。</t>
  </si>
  <si>
    <t>STEP３</t>
  </si>
  <si>
    <t>エントリーする競技を入力</t>
  </si>
  <si>
    <t>・フレンドシップ</t>
  </si>
  <si>
    <t>・公認競技</t>
  </si>
  <si>
    <t>・非公認競技</t>
  </si>
  <si>
    <t>STEP４</t>
  </si>
  <si>
    <t>エントリー料を確認</t>
  </si>
  <si>
    <t>合計金額がわかります。</t>
  </si>
  <si>
    <t>STEP5</t>
  </si>
  <si>
    <t>▼▼完了ステータスを記入▼▼</t>
  </si>
  <si>
    <t>完了ステータス</t>
  </si>
  <si>
    <t>STEP6</t>
  </si>
  <si>
    <t>▼▼事務局へエントリー完了の旨連絡▼▼</t>
  </si>
  <si>
    <r>
      <rPr>
        <rFont val="BIZ UDPGothic"/>
        <color theme="1"/>
        <sz val="11.0"/>
      </rPr>
      <t>お申込み完了通知後、</t>
    </r>
    <r>
      <rPr>
        <rFont val="BIZ UDPGothic"/>
        <b/>
        <color theme="1"/>
        <sz val="11.0"/>
      </rPr>
      <t>事務局で内容を確認し、エントリーの受付の旨お知らせいたします。</t>
    </r>
    <r>
      <rPr>
        <rFont val="BIZ UDPGothic"/>
        <color theme="1"/>
        <sz val="11.0"/>
      </rPr>
      <t xml:space="preserve">
エントリー完了通知後、5営業日を超えてご連絡がない場合には、念のためメールにてお知らせください。</t>
    </r>
  </si>
  <si>
    <t>bhs.chiba@gmail.com</t>
  </si>
  <si>
    <t>事務局への連絡事項</t>
  </si>
  <si>
    <t>ご不明点は、事務局までメールでお知らせください。</t>
  </si>
  <si>
    <t>フリガナ</t>
  </si>
  <si>
    <t>氏名</t>
  </si>
  <si>
    <t>JEF会員番号</t>
  </si>
  <si>
    <t>騎乗者資格</t>
  </si>
  <si>
    <t>指導的立場の
有無</t>
  </si>
  <si>
    <t>生年月日
（U30/ヤング/ジュニア/キッズ）</t>
  </si>
  <si>
    <t>保護者名
（未成年のみ）</t>
  </si>
  <si>
    <t>例</t>
  </si>
  <si>
    <t>ヤマダ　ハナコ</t>
  </si>
  <si>
    <t>山田　花子</t>
  </si>
  <si>
    <t>B</t>
  </si>
  <si>
    <t>指導者</t>
  </si>
  <si>
    <t>選手登録数</t>
  </si>
  <si>
    <t>馬名</t>
  </si>
  <si>
    <t>JEF登録番号</t>
  </si>
  <si>
    <t>産地</t>
  </si>
  <si>
    <t>品種</t>
  </si>
  <si>
    <t>年齢</t>
  </si>
  <si>
    <t>性別</t>
  </si>
  <si>
    <t>毛色</t>
  </si>
  <si>
    <t>馬主/所有者</t>
  </si>
  <si>
    <t>馬インフルエンザ予防接種</t>
  </si>
  <si>
    <t>基礎①</t>
  </si>
  <si>
    <t>基礎②</t>
  </si>
  <si>
    <t>申告済の接種日</t>
  </si>
  <si>
    <t>最終接種日</t>
  </si>
  <si>
    <t>申告済みの接種日と最終接種日が同じ場合は記入不要</t>
  </si>
  <si>
    <t>ヤンバルクイナ</t>
  </si>
  <si>
    <t>北海道</t>
  </si>
  <si>
    <t>サラブレッド</t>
  </si>
  <si>
    <t>セン</t>
  </si>
  <si>
    <t>鹿毛</t>
  </si>
  <si>
    <t>馬登録数</t>
  </si>
  <si>
    <t>※お手数ではありますが、今回システムが新しくなっているため全て手入力でお願いいたします。</t>
  </si>
  <si>
    <t>選手</t>
  </si>
  <si>
    <t>馬</t>
  </si>
  <si>
    <t>競技課目</t>
  </si>
  <si>
    <t>フレンドシップ</t>
  </si>
  <si>
    <t>選手名</t>
  </si>
  <si>
    <t>金曜日</t>
  </si>
  <si>
    <t>フレンドシップエントリー数合計</t>
  </si>
  <si>
    <t>公認競技・RRCエントリーシート</t>
  </si>
  <si>
    <t>1日目</t>
  </si>
  <si>
    <t>2日目</t>
  </si>
  <si>
    <t>登録番号</t>
  </si>
  <si>
    <t>土曜日</t>
  </si>
  <si>
    <t>日曜日</t>
  </si>
  <si>
    <t>※お手数ですが、こちらとは別にRRC参加申し込み用紙のご記入をお願い致します。</t>
  </si>
  <si>
    <t>小計</t>
  </si>
  <si>
    <t>公認競技エントリー合計</t>
  </si>
  <si>
    <t>RRC合計</t>
  </si>
  <si>
    <t>班/オープン</t>
  </si>
  <si>
    <t>エントリー数</t>
  </si>
  <si>
    <t>OP数</t>
  </si>
  <si>
    <t>非公認エントリー合計</t>
  </si>
  <si>
    <t>オープン(OP)エントリー数合計</t>
  </si>
  <si>
    <t xml:space="preserve">出場申込用紙 </t>
  </si>
  <si>
    <t>参加大会名</t>
  </si>
  <si>
    <t>住所</t>
  </si>
  <si>
    <t>記入日</t>
  </si>
  <si>
    <t xml:space="preserve">　令和7年　　　月　  　日　</t>
  </si>
  <si>
    <t>責任者名</t>
  </si>
  <si>
    <t>連絡先</t>
  </si>
  <si>
    <t>№</t>
  </si>
  <si>
    <t>種目</t>
  </si>
  <si>
    <t>所属
（馬の所属）</t>
  </si>
  <si>
    <t>馬匹所有者</t>
  </si>
  <si>
    <t>馬フリガナ
（漢字・英語のみ）</t>
  </si>
  <si>
    <t>マイクロチップ番号</t>
  </si>
  <si>
    <t>JEF№</t>
  </si>
  <si>
    <t>生年月日</t>
  </si>
  <si>
    <t>父馬</t>
  </si>
  <si>
    <t>母馬</t>
  </si>
  <si>
    <t>競走馬時代名</t>
  </si>
  <si>
    <r>
      <rPr>
        <rFont val="Arial"/>
        <color theme="1"/>
        <sz val="11.0"/>
      </rPr>
      <t xml:space="preserve">最終レース日
</t>
    </r>
    <r>
      <rPr>
        <rFont val="游ゴシック"/>
        <color theme="1"/>
        <sz val="12.0"/>
      </rPr>
      <t>※空欄可</t>
    </r>
  </si>
  <si>
    <t>資格</t>
  </si>
  <si>
    <t>障害</t>
  </si>
  <si>
    <t>全乗協</t>
  </si>
  <si>
    <t>新橋　一馬</t>
  </si>
  <si>
    <t>シンバ　シカズマ</t>
  </si>
  <si>
    <t>B級、全乗協上級指導者</t>
  </si>
  <si>
    <t>ゼンジョーキョーA</t>
  </si>
  <si>
    <t>エー</t>
  </si>
  <si>
    <t>3921180-</t>
  </si>
  <si>
    <t>ｾﾝ</t>
  </si>
  <si>
    <t>芦</t>
  </si>
  <si>
    <t>ゼンコク</t>
  </si>
  <si>
    <t>シンコウ</t>
  </si>
  <si>
    <t>ゼンジョーキョー</t>
  </si>
  <si>
    <t>※上記申込用紙は正確にご記入ください。なお、記載に不備等があった場合は、出場ができない場合もありますので十分ご注意ください。</t>
  </si>
  <si>
    <t>エントリー料計算シート</t>
  </si>
  <si>
    <t>会員用</t>
  </si>
  <si>
    <t>※価格が会員価格と非会員価格があります。お間違えないようによろしくお願いいたします。</t>
  </si>
  <si>
    <t>項目</t>
  </si>
  <si>
    <t>単価</t>
  </si>
  <si>
    <t>馬参加料</t>
  </si>
  <si>
    <t>頭</t>
  </si>
  <si>
    <t>×</t>
  </si>
  <si>
    <t>=</t>
  </si>
  <si>
    <t>エントリー</t>
  </si>
  <si>
    <t>公認</t>
  </si>
  <si>
    <t>非公認競技</t>
  </si>
  <si>
    <t>非公認競技（OP）</t>
  </si>
  <si>
    <t>RRC</t>
  </si>
  <si>
    <t>木曜日入厩</t>
  </si>
  <si>
    <t>合計</t>
  </si>
  <si>
    <t>＜お振込み先＞</t>
  </si>
  <si>
    <t xml:space="preserve">    千葉銀行 四街道支店(301)   普通4283664  千葉地区振興会競技部 代表 伴 孝徳                </t>
  </si>
  <si>
    <t>非会員用</t>
  </si>
  <si>
    <t>団体名を選択</t>
  </si>
  <si>
    <t>ア</t>
  </si>
  <si>
    <t>乗馬クラブアクシス</t>
  </si>
  <si>
    <t>イ</t>
  </si>
  <si>
    <t>ESJ</t>
  </si>
  <si>
    <t>インターアクションホースマンスクール</t>
  </si>
  <si>
    <t>ウ</t>
  </si>
  <si>
    <t>ウィッシュホースコミュニケーションズ</t>
  </si>
  <si>
    <t>ヴェルデファーム</t>
  </si>
  <si>
    <t>ウィルスタッド</t>
  </si>
  <si>
    <t>エ</t>
  </si>
  <si>
    <t>Effort Stable</t>
  </si>
  <si>
    <t>エクイテーションパークALOGO</t>
  </si>
  <si>
    <t>エバーグリーンホースガーデン</t>
  </si>
  <si>
    <t>オ</t>
  </si>
  <si>
    <t>OISO乗馬クラブ</t>
  </si>
  <si>
    <t>尾形ドレッサージュステーブル</t>
  </si>
  <si>
    <t>カ</t>
  </si>
  <si>
    <t>学習院大学馬術部</t>
  </si>
  <si>
    <t>ク</t>
  </si>
  <si>
    <t>GlanzAMI</t>
  </si>
  <si>
    <t>Global Equestrian Action Team</t>
  </si>
  <si>
    <t>グ</t>
  </si>
  <si>
    <t>グローバル阿見乗馬クラブ</t>
  </si>
  <si>
    <t>コ</t>
  </si>
  <si>
    <t>コルザホースクラブ</t>
  </si>
  <si>
    <t>サ</t>
  </si>
  <si>
    <t>狭山乗馬センター</t>
  </si>
  <si>
    <t>佐倉ライディングクラブ</t>
  </si>
  <si>
    <t>シ</t>
  </si>
  <si>
    <t>シエナ乗馬クラブ</t>
  </si>
  <si>
    <t>乗馬クラブクレイン　エクエストリアンセンター</t>
  </si>
  <si>
    <t>乗馬クラブクレイン茨城</t>
  </si>
  <si>
    <t>乗馬クラブクレイン千葉</t>
  </si>
  <si>
    <t>乗馬クラブクレイン千葉富津</t>
  </si>
  <si>
    <t>乗馬クラブクレイン千葉富里</t>
  </si>
  <si>
    <t>乗馬倶楽部イグレット</t>
  </si>
  <si>
    <t>乗馬倶楽部ラポール</t>
  </si>
  <si>
    <t>ス</t>
  </si>
  <si>
    <t>ステーブル小淵沢</t>
  </si>
  <si>
    <t>Stable Comfy</t>
  </si>
  <si>
    <t>セ</t>
  </si>
  <si>
    <t>セントラル乗馬倶楽部</t>
  </si>
  <si>
    <t>チ</t>
  </si>
  <si>
    <t>ちばシティ乗馬クラブ</t>
  </si>
  <si>
    <t>千葉ライディングパーク</t>
  </si>
  <si>
    <t>ト</t>
  </si>
  <si>
    <t>東京乗馬俱楽部</t>
  </si>
  <si>
    <t>東武乗馬クラブ&amp;クレイン</t>
  </si>
  <si>
    <t>TOMOライディング・クラブ</t>
  </si>
  <si>
    <t>ナ</t>
  </si>
  <si>
    <t>中島トニアシュタール</t>
  </si>
  <si>
    <t>仲馬倶楽部</t>
  </si>
  <si>
    <t>ニ</t>
  </si>
  <si>
    <t>新潟市馬術協会</t>
  </si>
  <si>
    <t>日本中央競馬会競馬学校</t>
  </si>
  <si>
    <t>ニューオリンピッククラブ宝馬</t>
  </si>
  <si>
    <t>ハ</t>
  </si>
  <si>
    <t>長谷川ライディングファーム</t>
  </si>
  <si>
    <t>パ</t>
  </si>
  <si>
    <t>パラドールドレッサージュステーブル</t>
  </si>
  <si>
    <t>Partner Horse Club</t>
  </si>
  <si>
    <t>ヒ</t>
  </si>
  <si>
    <t>東関東ホースアンドハウンド</t>
  </si>
  <si>
    <t>東関東ホース＆ハウンド</t>
  </si>
  <si>
    <t>フ</t>
  </si>
  <si>
    <t>プラド</t>
  </si>
  <si>
    <t>ペ</t>
  </si>
  <si>
    <t>ペガサス乗馬クラブ</t>
  </si>
  <si>
    <t>ホ</t>
  </si>
  <si>
    <t>Horse Riding Club BALANCE</t>
  </si>
  <si>
    <t>ホースランチKYRA</t>
  </si>
  <si>
    <t>ミ</t>
  </si>
  <si>
    <t>緑の馬牧場</t>
  </si>
  <si>
    <t>ヨ</t>
  </si>
  <si>
    <t>ヨシザワライディングファーム</t>
  </si>
  <si>
    <t>四街道グリーンヒル乗馬クラブ</t>
  </si>
  <si>
    <t>ラ</t>
  </si>
  <si>
    <t>riding team Regroup</t>
  </si>
  <si>
    <t>リ</t>
  </si>
  <si>
    <t>立教大学</t>
  </si>
  <si>
    <t>ロ</t>
  </si>
  <si>
    <t>Rosshof</t>
  </si>
  <si>
    <t>非公認</t>
  </si>
  <si>
    <t>OP</t>
  </si>
  <si>
    <t>キッズ</t>
  </si>
  <si>
    <t>クロスバージャンプ</t>
  </si>
  <si>
    <t>一般</t>
  </si>
  <si>
    <t>ビギナーズジャンプ H60</t>
  </si>
  <si>
    <t>ノービス</t>
  </si>
  <si>
    <t>小障害 C H80</t>
  </si>
  <si>
    <t>中障害D H110 W110</t>
  </si>
  <si>
    <t>小障害 B H90</t>
  </si>
  <si>
    <t>中障害D H110 W110
ジュニア＆アマチュア</t>
  </si>
  <si>
    <t>小障害 A H100</t>
  </si>
  <si>
    <t>中障害C H120 W120</t>
  </si>
  <si>
    <t>中障害C H120 W120
ジュニア＆アマチュア</t>
  </si>
  <si>
    <t>中障害D H110 W110トレーニング</t>
  </si>
  <si>
    <t>中障害B H130 W130</t>
  </si>
  <si>
    <t>中障害C H120 W120トレーニング</t>
  </si>
  <si>
    <t>中障害B H130 W130
ジュニア＆アマチュア</t>
  </si>
  <si>
    <t>中障害B H130 W130トレーニンング</t>
  </si>
  <si>
    <t>クロスバー障害</t>
  </si>
  <si>
    <t>フレンドシップ60</t>
  </si>
  <si>
    <t>フレンドシップ80</t>
  </si>
  <si>
    <t>フレンドシップ 100</t>
  </si>
  <si>
    <t>フレンドシップ 110</t>
  </si>
  <si>
    <t>フレンドシップ120</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</si>
</sst>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yyyy年m月d日"/>
    <numFmt numFmtId="165" formatCode="yyyy/MM/dd"/>
    <numFmt numFmtId="166" formatCode="yyyy/m/d"/>
    <numFmt numFmtId="167" formatCode="m&quot;月&quot;d&quot;日（&quot;ddd&quot;）&quot;"/>
    <numFmt numFmtId="168" formatCode="0_);[Red]\(0\)"/>
    <numFmt numFmtId="169" formatCode="[$-F800]dddd\,\ mmmm\ dd\,\ yyyy"/>
    <numFmt numFmtId="170" formatCode="yyyy&quot;年&quot;m&quot;月&quot;d&quot;日&quot;"/>
    <numFmt numFmtId="171" formatCode="[$¥-411]#,##0"/>
  </numFmts>
  <fonts count="34">
    <font>
      <sz val="10.0"/>
      <color rgb="FF000000"/>
      <name val="Arial"/>
      <scheme val="minor"/>
    </font>
    <font>
      <b/>
      <sz val="15.0"/>
      <color theme="1"/>
      <name val="BIZ UDPGothic"/>
    </font>
    <font>
      <color theme="1"/>
      <name val="Arial"/>
    </font>
    <font>
      <b/>
      <sz val="15.0"/>
      <color theme="1"/>
      <name val="Arial"/>
    </font>
    <font>
      <b/>
      <u/>
      <sz val="13.0"/>
      <color theme="1"/>
      <name val="Arial"/>
    </font>
    <font>
      <b/>
      <sz val="13.0"/>
      <color theme="1"/>
      <name val="BIZ UDPGothic"/>
    </font>
    <font>
      <b/>
      <sz val="11.0"/>
      <color theme="1"/>
      <name val="BIZ UDPGothic"/>
    </font>
    <font>
      <sz val="11.0"/>
      <color theme="1"/>
      <name val="BIZ UDPGothic"/>
    </font>
    <font>
      <b/>
      <u/>
      <sz val="13.0"/>
      <color rgb="FF0000FF"/>
      <name val="BIZ UDPGothic"/>
    </font>
    <font>
      <b/>
      <sz val="13.0"/>
      <color rgb="FF0000FF"/>
      <name val="BIZ UDPGothic"/>
    </font>
    <font>
      <b/>
      <sz val="12.0"/>
      <color rgb="FF0000FF"/>
      <name val="Arial"/>
    </font>
    <font>
      <b/>
      <sz val="12.0"/>
      <color theme="1"/>
      <name val="BIZ UDPGothic"/>
    </font>
    <font>
      <b/>
      <color theme="1"/>
      <name val="Arial"/>
    </font>
    <font>
      <sz val="11.0"/>
      <color theme="1"/>
      <name val="Arial"/>
    </font>
    <font>
      <b/>
      <sz val="12.0"/>
      <color theme="1"/>
      <name val="Arial"/>
    </font>
    <font>
      <b/>
      <sz val="11.0"/>
      <color theme="1"/>
      <name val="Arial"/>
    </font>
    <font>
      <b/>
      <color theme="1"/>
      <name val="Arial"/>
      <scheme val="minor"/>
    </font>
    <font>
      <b/>
      <color theme="1"/>
      <name val="BIZ UDPGothic"/>
    </font>
    <font>
      <color theme="1"/>
      <name val="BIZ UDPGothic"/>
    </font>
    <font>
      <b/>
      <sz val="9.0"/>
      <color theme="1"/>
      <name val="BIZ UDPGothic"/>
    </font>
    <font>
      <color rgb="FFFF0000"/>
      <name val="Arial"/>
    </font>
    <font>
      <sz val="12.0"/>
      <color theme="1"/>
      <name val="BIZ UDPGothic"/>
    </font>
    <font>
      <sz val="11.0"/>
      <color theme="1"/>
      <name val="Calibri"/>
    </font>
    <font>
      <b/>
      <sz val="24.0"/>
      <color theme="1"/>
      <name val="Calibri"/>
    </font>
    <font>
      <b/>
      <sz val="20.0"/>
      <color theme="1"/>
      <name val="MS PGothic"/>
    </font>
    <font>
      <sz val="12.0"/>
      <color theme="1"/>
      <name val="Calibri"/>
    </font>
    <font/>
    <font>
      <sz val="12.0"/>
      <color theme="1"/>
      <name val="Arial"/>
    </font>
    <font>
      <sz val="12.0"/>
      <color theme="1"/>
      <name val="MS PGothic"/>
    </font>
    <font>
      <sz val="8.0"/>
      <color theme="1"/>
      <name val="Arial"/>
    </font>
    <font>
      <b/>
      <sz val="14.0"/>
      <color theme="1"/>
      <name val="Arial"/>
    </font>
    <font>
      <color theme="1"/>
      <name val="Arial"/>
      <scheme val="minor"/>
    </font>
    <font>
      <b/>
      <sz val="11.0"/>
      <color rgb="FF000000"/>
      <name val="&quot;Times New Roman&quot;"/>
    </font>
    <font>
      <b/>
      <color rgb="FF000000"/>
      <name val="&quot;Times New Roman&quot;"/>
    </font>
  </fonts>
  <fills count="17">
    <fill>
      <patternFill patternType="none"/>
    </fill>
    <fill>
      <patternFill patternType="lightGray"/>
    </fill>
    <fill>
      <patternFill patternType="solid">
        <fgColor rgb="FFFFFF00"/>
        <bgColor rgb="FFFFFF00"/>
      </patternFill>
    </fill>
    <fill>
      <patternFill patternType="solid">
        <fgColor rgb="FFCFE2F3"/>
        <bgColor rgb="FFCFE2F3"/>
      </patternFill>
    </fill>
    <fill>
      <patternFill patternType="solid">
        <fgColor rgb="FFEFEFEF"/>
        <bgColor rgb="FFEFEFEF"/>
      </patternFill>
    </fill>
    <fill>
      <patternFill patternType="solid">
        <fgColor rgb="FFFFF2CC"/>
        <bgColor rgb="FFFFF2CC"/>
      </patternFill>
    </fill>
    <fill>
      <patternFill patternType="solid">
        <fgColor rgb="FFFF0000"/>
        <bgColor rgb="FFFF0000"/>
      </patternFill>
    </fill>
    <fill>
      <patternFill patternType="solid">
        <fgColor rgb="FFD9D9D9"/>
        <bgColor rgb="FFD9D9D9"/>
      </patternFill>
    </fill>
    <fill>
      <patternFill patternType="solid">
        <fgColor rgb="FFD9D2E9"/>
        <bgColor rgb="FFD9D2E9"/>
      </patternFill>
    </fill>
    <fill>
      <patternFill patternType="solid">
        <fgColor rgb="FF9FC5E8"/>
        <bgColor rgb="FF9FC5E8"/>
      </patternFill>
    </fill>
    <fill>
      <patternFill patternType="solid">
        <fgColor rgb="FFF3F3F3"/>
        <bgColor rgb="FFF3F3F3"/>
      </patternFill>
    </fill>
    <fill>
      <patternFill patternType="solid">
        <fgColor rgb="FFB7B7B7"/>
        <bgColor rgb="FFB7B7B7"/>
      </patternFill>
    </fill>
    <fill>
      <patternFill patternType="solid">
        <fgColor rgb="FF00FFFF"/>
        <bgColor rgb="FF00FFFF"/>
      </patternFill>
    </fill>
    <fill>
      <patternFill patternType="solid">
        <fgColor rgb="FFD9EAD3"/>
        <bgColor rgb="FFD9EAD3"/>
      </patternFill>
    </fill>
    <fill>
      <patternFill patternType="solid">
        <fgColor rgb="FFF2F2F2"/>
        <bgColor rgb="FFF2F2F2"/>
      </patternFill>
    </fill>
    <fill>
      <patternFill patternType="solid">
        <fgColor rgb="FFBFBFBF"/>
        <bgColor rgb="FFBFBFBF"/>
      </patternFill>
    </fill>
    <fill>
      <patternFill patternType="solid">
        <fgColor rgb="FFFFFFFF"/>
        <bgColor rgb="FFFFFFFF"/>
      </patternFill>
    </fill>
  </fills>
  <borders count="43">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thick">
        <color rgb="FF000000"/>
      </left>
      <right style="thick">
        <color rgb="FF000000"/>
      </right>
      <top style="thick">
        <color rgb="FF000000"/>
      </top>
    </border>
    <border>
      <left style="thick">
        <color rgb="FF000000"/>
      </left>
      <right style="thick">
        <color rgb="FF000000"/>
      </right>
    </border>
    <border>
      <left style="thick">
        <color rgb="FF000000"/>
      </left>
      <right style="thick">
        <color rgb="FF000000"/>
      </right>
      <bottom style="thick">
        <color rgb="FF000000"/>
      </bottom>
    </border>
    <border>
      <left style="thin">
        <color rgb="FF000000"/>
      </left>
      <right style="thin">
        <color rgb="FF000000"/>
      </right>
      <top style="thin">
        <color rgb="FF000000"/>
      </top>
      <bottom style="thin">
        <color rgb="FF000000"/>
      </bottom>
    </border>
    <border>
      <bottom style="thin">
        <color rgb="FF000000"/>
      </bottom>
    </border>
    <border>
      <left style="medium">
        <color rgb="FF000000"/>
      </left>
      <right/>
      <top style="medium">
        <color rgb="FF000000"/>
      </top>
    </border>
    <border>
      <left style="thin">
        <color rgb="FF000000"/>
      </left>
      <right style="thin">
        <color rgb="FF000000"/>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top style="medium">
        <color rgb="FF000000"/>
      </top>
    </border>
    <border>
      <left style="thin">
        <color rgb="FF000000"/>
      </left>
      <top style="medium">
        <color rgb="FF000000"/>
      </top>
    </border>
    <border>
      <right style="thin">
        <color rgb="FF000000"/>
      </right>
      <top style="medium">
        <color rgb="FF000000"/>
      </top>
    </border>
    <border>
      <left style="thin">
        <color rgb="FF000000"/>
      </left>
      <right style="medium">
        <color rgb="FF000000"/>
      </right>
      <top style="medium">
        <color rgb="FF000000"/>
      </top>
    </border>
    <border>
      <left style="medium">
        <color rgb="FF000000"/>
      </left>
      <right/>
      <bottom style="double">
        <color rgb="FF000000"/>
      </bottom>
    </border>
    <border>
      <left style="thin">
        <color rgb="FF000000"/>
      </left>
      <right style="thin">
        <color rgb="FF000000"/>
      </right>
      <bottom style="double">
        <color rgb="FF000000"/>
      </bottom>
    </border>
    <border>
      <left style="thin">
        <color rgb="FF000000"/>
      </left>
      <right style="thin">
        <color rgb="FF000000"/>
      </right>
      <top/>
      <bottom style="double">
        <color rgb="FF000000"/>
      </bottom>
    </border>
    <border>
      <left style="thin">
        <color rgb="FF000000"/>
      </left>
      <right/>
      <bottom style="double">
        <color rgb="FF000000"/>
      </bottom>
    </border>
    <border>
      <left style="thin">
        <color rgb="FF000000"/>
      </left>
      <bottom style="double">
        <color rgb="FF000000"/>
      </bottom>
    </border>
    <border>
      <right style="thin">
        <color rgb="FF000000"/>
      </right>
      <bottom style="double">
        <color rgb="FF000000"/>
      </bottom>
    </border>
    <border>
      <left style="thin">
        <color rgb="FF000000"/>
      </left>
      <right style="thin">
        <color rgb="FF000000"/>
      </right>
      <bottom/>
    </border>
    <border>
      <left style="thin">
        <color rgb="FF000000"/>
      </left>
      <right style="medium">
        <color rgb="FF000000"/>
      </right>
      <bottom/>
    </border>
    <border>
      <left style="medium">
        <color rgb="FF000000"/>
      </left>
      <right/>
      <top/>
      <bottom style="thin">
        <color rgb="FF000000"/>
      </bottom>
    </border>
    <border>
      <left style="thin">
        <color rgb="FF000000"/>
      </left>
      <right style="thin">
        <color rgb="FF000000"/>
      </right>
      <top/>
      <bottom style="thin">
        <color rgb="FF000000"/>
      </bottom>
    </border>
    <border>
      <left style="thin">
        <color rgb="FF000000"/>
      </left>
      <right style="thin">
        <color rgb="FF000000"/>
      </right>
      <top style="double">
        <color rgb="FF000000"/>
      </top>
      <bottom style="thin">
        <color rgb="FF000000"/>
      </bottom>
    </border>
    <border>
      <left style="thin">
        <color rgb="FF000000"/>
      </left>
      <right style="medium">
        <color rgb="FF000000"/>
      </right>
      <top style="double">
        <color rgb="FF000000"/>
      </top>
      <bottom style="thin">
        <color rgb="FF000000"/>
      </bottom>
    </border>
    <border>
      <left style="medium">
        <color rgb="FF000000"/>
      </lef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ck">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s>
  <cellStyleXfs count="1">
    <xf borderId="0" fillId="0" fontId="0" numFmtId="0" applyAlignment="1" applyFont="1"/>
  </cellStyleXfs>
  <cellXfs count="172">
    <xf borderId="0" fillId="0" fontId="0" numFmtId="0" xfId="0" applyAlignment="1" applyFont="1">
      <alignment readingOrder="0" shrinkToFit="0" vertical="bottom" wrapText="0"/>
    </xf>
    <xf borderId="0" fillId="0" fontId="1" numFmtId="0" xfId="0" applyFont="1"/>
    <xf borderId="0" fillId="0" fontId="2" numFmtId="0" xfId="0" applyAlignment="1" applyFont="1">
      <alignment vertical="bottom"/>
    </xf>
    <xf borderId="0" fillId="2" fontId="3" numFmtId="0" xfId="0" applyAlignment="1" applyFill="1" applyFont="1">
      <alignment vertical="bottom"/>
    </xf>
    <xf borderId="0" fillId="0" fontId="4" numFmtId="0" xfId="0" applyFont="1"/>
    <xf borderId="0" fillId="3" fontId="5" numFmtId="0" xfId="0" applyAlignment="1" applyFill="1" applyFont="1">
      <alignment horizontal="center" vertical="bottom"/>
    </xf>
    <xf borderId="0" fillId="0" fontId="2" numFmtId="0" xfId="0" applyFont="1"/>
    <xf borderId="0" fillId="4" fontId="6" numFmtId="0" xfId="0" applyFill="1" applyFont="1"/>
    <xf borderId="0" fillId="0" fontId="2" numFmtId="0" xfId="0" applyAlignment="1" applyFont="1">
      <alignment readingOrder="0"/>
    </xf>
    <xf borderId="0" fillId="0" fontId="7" numFmtId="0" xfId="0" applyAlignment="1" applyFont="1">
      <alignment readingOrder="0" vertical="bottom"/>
    </xf>
    <xf borderId="0" fillId="5" fontId="2" numFmtId="0" xfId="0" applyFill="1" applyFont="1"/>
    <xf borderId="0" fillId="0" fontId="7" numFmtId="0" xfId="0" applyAlignment="1" applyFont="1">
      <alignment vertical="bottom"/>
    </xf>
    <xf borderId="0" fillId="4" fontId="6" numFmtId="0" xfId="0" applyAlignment="1" applyFont="1">
      <alignment vertical="bottom"/>
    </xf>
    <xf borderId="0" fillId="3" fontId="5" numFmtId="0" xfId="0" applyAlignment="1" applyFont="1">
      <alignment horizontal="center"/>
    </xf>
    <xf borderId="0" fillId="4" fontId="5" numFmtId="0" xfId="0" applyFont="1"/>
    <xf borderId="0" fillId="0" fontId="8" numFmtId="0" xfId="0" applyAlignment="1" applyFont="1">
      <alignment vertical="bottom"/>
    </xf>
    <xf borderId="0" fillId="0" fontId="9" numFmtId="0" xfId="0" applyAlignment="1" applyFont="1">
      <alignment vertical="bottom"/>
    </xf>
    <xf borderId="0" fillId="2" fontId="6" numFmtId="0" xfId="0" applyFont="1"/>
    <xf borderId="0" fillId="6" fontId="10" numFmtId="0" xfId="0" applyAlignment="1" applyFill="1" applyFont="1">
      <alignment horizontal="center"/>
    </xf>
    <xf borderId="0" fillId="0" fontId="7" numFmtId="0" xfId="0" applyFont="1"/>
    <xf borderId="0" fillId="0" fontId="6" numFmtId="0" xfId="0" applyAlignment="1" applyFont="1">
      <alignment horizontal="center" readingOrder="0"/>
    </xf>
    <xf borderId="0" fillId="4" fontId="11" numFmtId="0" xfId="0" applyFont="1"/>
    <xf borderId="0" fillId="5" fontId="2" numFmtId="0" xfId="0" applyAlignment="1" applyFont="1">
      <alignment vertical="bottom"/>
    </xf>
    <xf borderId="1" fillId="0" fontId="11" numFmtId="0" xfId="0" applyBorder="1" applyFont="1"/>
    <xf borderId="2" fillId="0" fontId="2" numFmtId="0" xfId="0" applyAlignment="1" applyBorder="1" applyFont="1">
      <alignment vertical="bottom"/>
    </xf>
    <xf borderId="3" fillId="0" fontId="7" numFmtId="0" xfId="0" applyAlignment="1" applyBorder="1" applyFont="1">
      <alignment readingOrder="0"/>
    </xf>
    <xf borderId="0" fillId="7" fontId="2" numFmtId="0" xfId="0" applyFill="1" applyFont="1"/>
    <xf borderId="0" fillId="7" fontId="12" numFmtId="0" xfId="0" applyAlignment="1" applyFont="1">
      <alignment horizontal="center"/>
    </xf>
    <xf borderId="0" fillId="0" fontId="12" numFmtId="0" xfId="0" applyAlignment="1" applyFont="1">
      <alignment horizontal="center"/>
    </xf>
    <xf borderId="0" fillId="8" fontId="12" numFmtId="0" xfId="0" applyFill="1" applyFont="1"/>
    <xf borderId="0" fillId="8" fontId="12" numFmtId="0" xfId="0" applyAlignment="1" applyFont="1">
      <alignment horizontal="center"/>
    </xf>
    <xf borderId="0" fillId="8" fontId="13" numFmtId="0" xfId="0" applyFont="1"/>
    <xf borderId="0" fillId="0" fontId="12" numFmtId="0" xfId="0" applyFont="1"/>
    <xf borderId="0" fillId="8" fontId="12" numFmtId="164" xfId="0" applyAlignment="1" applyFont="1" applyNumberFormat="1">
      <alignment horizontal="center"/>
    </xf>
    <xf borderId="0" fillId="8" fontId="2" numFmtId="0" xfId="0" applyFont="1"/>
    <xf borderId="0" fillId="0" fontId="12" numFmtId="0" xfId="0" applyAlignment="1" applyFont="1">
      <alignment horizontal="right"/>
    </xf>
    <xf borderId="0" fillId="5" fontId="2" numFmtId="0" xfId="0" applyAlignment="1" applyFont="1">
      <alignment readingOrder="0"/>
    </xf>
    <xf borderId="4" fillId="7" fontId="14" numFmtId="0" xfId="0" applyAlignment="1" applyBorder="1" applyFont="1">
      <alignment vertical="bottom"/>
    </xf>
    <xf borderId="5" fillId="0" fontId="14" numFmtId="0" xfId="0" applyAlignment="1" applyBorder="1" applyFont="1">
      <alignment horizontal="center" vertical="bottom"/>
    </xf>
    <xf borderId="0" fillId="9" fontId="2" numFmtId="0" xfId="0" applyAlignment="1" applyFill="1" applyFont="1">
      <alignment vertical="bottom"/>
    </xf>
    <xf borderId="0" fillId="9" fontId="12" numFmtId="0" xfId="0" applyAlignment="1" applyFont="1">
      <alignment horizontal="center"/>
    </xf>
    <xf borderId="0" fillId="9" fontId="12" numFmtId="0" xfId="0" applyAlignment="1" applyFont="1">
      <alignment vertical="bottom"/>
    </xf>
    <xf borderId="0" fillId="9" fontId="12" numFmtId="0" xfId="0" applyAlignment="1" applyFont="1">
      <alignment horizontal="center" vertical="bottom"/>
    </xf>
    <xf borderId="0" fillId="3" fontId="15" numFmtId="0" xfId="0" applyFont="1"/>
    <xf borderId="0" fillId="3" fontId="2" numFmtId="0" xfId="0" applyFont="1"/>
    <xf borderId="0" fillId="3" fontId="2" numFmtId="165" xfId="0" applyFont="1" applyNumberFormat="1"/>
    <xf borderId="0" fillId="3" fontId="12" numFmtId="0" xfId="0" applyAlignment="1" applyFont="1">
      <alignment horizontal="center" shrinkToFit="0" wrapText="1"/>
    </xf>
    <xf borderId="0" fillId="0" fontId="2" numFmtId="0" xfId="0" applyAlignment="1" applyFont="1">
      <alignment horizontal="right"/>
    </xf>
    <xf borderId="0" fillId="10" fontId="2" numFmtId="0" xfId="0" applyAlignment="1" applyFill="1" applyFont="1">
      <alignment readingOrder="0"/>
    </xf>
    <xf borderId="0" fillId="10" fontId="2" numFmtId="0" xfId="0" applyFont="1"/>
    <xf borderId="0" fillId="11" fontId="2" numFmtId="165" xfId="0" applyFill="1" applyFont="1" applyNumberFormat="1"/>
    <xf borderId="0" fillId="10" fontId="2" numFmtId="165" xfId="0" applyFont="1" applyNumberFormat="1"/>
    <xf borderId="6" fillId="5" fontId="2" numFmtId="165" xfId="0" applyBorder="1" applyFont="1" applyNumberFormat="1"/>
    <xf borderId="0" fillId="11" fontId="2" numFmtId="0" xfId="0" applyFont="1"/>
    <xf borderId="7" fillId="5" fontId="2" numFmtId="0" xfId="0" applyBorder="1" applyFont="1"/>
    <xf borderId="8" fillId="5" fontId="2" numFmtId="0" xfId="0" applyBorder="1" applyFont="1"/>
    <xf borderId="0" fillId="12" fontId="12" numFmtId="0" xfId="0" applyAlignment="1" applyFill="1" applyFont="1">
      <alignment horizontal="center" vertical="bottom"/>
    </xf>
    <xf borderId="0" fillId="12" fontId="2" numFmtId="0" xfId="0" applyAlignment="1" applyFont="1">
      <alignment horizontal="center" vertical="bottom"/>
    </xf>
    <xf borderId="0" fillId="12" fontId="2" numFmtId="166" xfId="0" applyAlignment="1" applyFont="1" applyNumberFormat="1">
      <alignment horizontal="center" vertical="bottom"/>
    </xf>
    <xf borderId="0" fillId="11" fontId="2" numFmtId="0" xfId="0" applyAlignment="1" applyFont="1">
      <alignment vertical="bottom"/>
    </xf>
    <xf borderId="5" fillId="0" fontId="14" numFmtId="0" xfId="0" applyAlignment="1" applyBorder="1" applyFont="1">
      <alignment horizontal="right" vertical="bottom"/>
    </xf>
    <xf borderId="0" fillId="2" fontId="16" numFmtId="0" xfId="0" applyAlignment="1" applyFont="1">
      <alignment horizontal="center" readingOrder="0" vertical="center"/>
    </xf>
    <xf borderId="0" fillId="3" fontId="17" numFmtId="0" xfId="0" applyAlignment="1" applyFont="1">
      <alignment horizontal="center"/>
    </xf>
    <xf borderId="0" fillId="3" fontId="17" numFmtId="0" xfId="0" applyAlignment="1" applyFont="1">
      <alignment horizontal="center" vertical="bottom"/>
    </xf>
    <xf borderId="0" fillId="3" fontId="17" numFmtId="0" xfId="0" applyAlignment="1" applyFont="1">
      <alignment horizontal="center" readingOrder="0" vertical="bottom"/>
    </xf>
    <xf borderId="0" fillId="0" fontId="18" numFmtId="0" xfId="0" applyAlignment="1" applyFont="1">
      <alignment horizontal="right" vertical="bottom"/>
    </xf>
    <xf borderId="4" fillId="7" fontId="19" numFmtId="0" xfId="0" applyAlignment="1" applyBorder="1" applyFont="1">
      <alignment horizontal="center" vertical="bottom"/>
    </xf>
    <xf borderId="5" fillId="2" fontId="5" numFmtId="0" xfId="0" applyAlignment="1" applyBorder="1" applyFont="1">
      <alignment horizontal="right" vertical="bottom"/>
    </xf>
    <xf borderId="0" fillId="0" fontId="5" numFmtId="0" xfId="0" applyAlignment="1" applyFont="1">
      <alignment readingOrder="0" vertical="bottom"/>
    </xf>
    <xf borderId="0" fillId="3" fontId="6" numFmtId="0" xfId="0" applyAlignment="1" applyFont="1">
      <alignment horizontal="center"/>
    </xf>
    <xf borderId="0" fillId="3" fontId="2" numFmtId="0" xfId="0" applyAlignment="1" applyFont="1">
      <alignment vertical="bottom"/>
    </xf>
    <xf borderId="0" fillId="3" fontId="6" numFmtId="0" xfId="0" applyAlignment="1" applyFont="1">
      <alignment horizontal="center" vertical="bottom"/>
    </xf>
    <xf borderId="0" fillId="3" fontId="6" numFmtId="0" xfId="0" applyAlignment="1" applyFont="1">
      <alignment horizontal="center" readingOrder="0" vertical="bottom"/>
    </xf>
    <xf borderId="0" fillId="0" fontId="7" numFmtId="0" xfId="0" applyAlignment="1" applyFont="1">
      <alignment horizontal="right"/>
    </xf>
    <xf borderId="0" fillId="0" fontId="20" numFmtId="0" xfId="0" applyAlignment="1" applyFont="1">
      <alignment readingOrder="0" vertical="bottom"/>
    </xf>
    <xf borderId="0" fillId="0" fontId="14" numFmtId="0" xfId="0" applyAlignment="1" applyFont="1">
      <alignment horizontal="right" vertical="bottom"/>
    </xf>
    <xf borderId="0" fillId="0" fontId="21" numFmtId="0" xfId="0" applyAlignment="1" applyFont="1">
      <alignment horizontal="center" vertical="bottom"/>
    </xf>
    <xf borderId="4" fillId="4" fontId="6" numFmtId="0" xfId="0" applyAlignment="1" applyBorder="1" applyFont="1">
      <alignment horizontal="center" vertical="bottom"/>
    </xf>
    <xf borderId="5" fillId="2" fontId="5" numFmtId="0" xfId="0" applyAlignment="1" applyBorder="1" applyFont="1">
      <alignment horizontal="center" vertical="bottom"/>
    </xf>
    <xf borderId="4" fillId="4" fontId="6" numFmtId="0" xfId="0" applyAlignment="1" applyBorder="1" applyFont="1">
      <alignment horizontal="center" readingOrder="0" vertical="bottom"/>
    </xf>
    <xf borderId="0" fillId="13" fontId="2" numFmtId="0" xfId="0" applyAlignment="1" applyFill="1" applyFont="1">
      <alignment vertical="bottom"/>
    </xf>
    <xf borderId="0" fillId="13" fontId="11" numFmtId="0" xfId="0" applyAlignment="1" applyFont="1">
      <alignment horizontal="center"/>
    </xf>
    <xf borderId="0" fillId="13" fontId="11" numFmtId="0" xfId="0" applyAlignment="1" applyFont="1">
      <alignment horizontal="center" vertical="bottom"/>
    </xf>
    <xf borderId="0" fillId="13" fontId="11" numFmtId="167" xfId="0" applyAlignment="1" applyFont="1" applyNumberFormat="1">
      <alignment horizontal="center" readingOrder="0" vertical="bottom"/>
    </xf>
    <xf borderId="0" fillId="0" fontId="21" numFmtId="0" xfId="0" applyAlignment="1" applyFont="1">
      <alignment horizontal="right" vertical="bottom"/>
    </xf>
    <xf borderId="0" fillId="0" fontId="17" numFmtId="0" xfId="0" applyAlignment="1" applyFont="1">
      <alignment horizontal="center" vertical="bottom"/>
    </xf>
    <xf borderId="4" fillId="7" fontId="17" numFmtId="0" xfId="0" applyAlignment="1" applyBorder="1" applyFont="1">
      <alignment vertical="bottom"/>
    </xf>
    <xf borderId="5" fillId="2" fontId="11" numFmtId="0" xfId="0" applyAlignment="1" applyBorder="1" applyFont="1">
      <alignment horizontal="right" vertical="bottom"/>
    </xf>
    <xf borderId="4" fillId="7" fontId="12" numFmtId="0" xfId="0" applyAlignment="1" applyBorder="1" applyFont="1">
      <alignment vertical="bottom"/>
    </xf>
    <xf borderId="0" fillId="0" fontId="22" numFmtId="0" xfId="0" applyFont="1"/>
    <xf borderId="0" fillId="0" fontId="23" numFmtId="0" xfId="0" applyAlignment="1" applyFont="1">
      <alignment readingOrder="0"/>
    </xf>
    <xf borderId="0" fillId="0" fontId="24" numFmtId="0" xfId="0" applyFont="1"/>
    <xf borderId="0" fillId="0" fontId="25" numFmtId="0" xfId="0" applyFont="1"/>
    <xf borderId="1" fillId="14" fontId="14" numFmtId="0" xfId="0" applyAlignment="1" applyBorder="1" applyFill="1" applyFont="1">
      <alignment horizontal="center"/>
    </xf>
    <xf borderId="3" fillId="0" fontId="26" numFmtId="0" xfId="0" applyBorder="1" applyFont="1"/>
    <xf borderId="1" fillId="0" fontId="22" numFmtId="0" xfId="0" applyBorder="1" applyFont="1"/>
    <xf borderId="9" fillId="0" fontId="14" numFmtId="0" xfId="0" applyAlignment="1" applyBorder="1" applyFont="1">
      <alignment horizontal="center"/>
    </xf>
    <xf borderId="2" fillId="0" fontId="26" numFmtId="0" xfId="0" applyBorder="1" applyFont="1"/>
    <xf borderId="1" fillId="0" fontId="27" numFmtId="0" xfId="0" applyAlignment="1" applyBorder="1" applyFont="1">
      <alignment horizontal="center"/>
    </xf>
    <xf borderId="0" fillId="0" fontId="22" numFmtId="0" xfId="0" applyAlignment="1" applyFont="1">
      <alignment vertical="bottom"/>
    </xf>
    <xf borderId="10" fillId="0" fontId="22" numFmtId="0" xfId="0" applyAlignment="1" applyBorder="1" applyFont="1">
      <alignment vertical="bottom"/>
    </xf>
    <xf borderId="11" fillId="14" fontId="28" numFmtId="0" xfId="0" applyAlignment="1" applyBorder="1" applyFont="1">
      <alignment horizontal="center"/>
    </xf>
    <xf borderId="12" fillId="14" fontId="28" numFmtId="0" xfId="0" applyAlignment="1" applyBorder="1" applyFont="1">
      <alignment horizontal="center"/>
    </xf>
    <xf borderId="13" fillId="14" fontId="28" numFmtId="0" xfId="0" applyAlignment="1" applyBorder="1" applyFont="1">
      <alignment horizontal="center"/>
    </xf>
    <xf borderId="14" fillId="0" fontId="26" numFmtId="0" xfId="0" applyBorder="1" applyFont="1"/>
    <xf borderId="15" fillId="0" fontId="26" numFmtId="0" xfId="0" applyBorder="1" applyFont="1"/>
    <xf borderId="12" fillId="14" fontId="27" numFmtId="0" xfId="0" applyAlignment="1" applyBorder="1" applyFont="1">
      <alignment horizontal="center"/>
    </xf>
    <xf borderId="16" fillId="14" fontId="27" numFmtId="0" xfId="0" applyAlignment="1" applyBorder="1" applyFont="1">
      <alignment horizontal="center"/>
    </xf>
    <xf borderId="17" fillId="14" fontId="27" numFmtId="0" xfId="0" applyAlignment="1" applyBorder="1" applyFont="1">
      <alignment horizontal="center"/>
    </xf>
    <xf borderId="18" fillId="0" fontId="26" numFmtId="0" xfId="0" applyBorder="1" applyFont="1"/>
    <xf borderId="19" fillId="14" fontId="13" numFmtId="0" xfId="0" applyAlignment="1" applyBorder="1" applyFont="1">
      <alignment horizontal="center"/>
    </xf>
    <xf borderId="20" fillId="0" fontId="26" numFmtId="0" xfId="0" applyBorder="1" applyFont="1"/>
    <xf borderId="21" fillId="0" fontId="26" numFmtId="0" xfId="0" applyBorder="1" applyFont="1"/>
    <xf borderId="22" fillId="14" fontId="28" numFmtId="0" xfId="0" applyAlignment="1" applyBorder="1" applyFont="1">
      <alignment horizontal="center"/>
    </xf>
    <xf borderId="22" fillId="14" fontId="27" numFmtId="0" xfId="0" applyAlignment="1" applyBorder="1" applyFont="1">
      <alignment horizontal="center"/>
    </xf>
    <xf borderId="23" fillId="0" fontId="26" numFmtId="0" xfId="0" applyBorder="1" applyFont="1"/>
    <xf borderId="24" fillId="0" fontId="26" numFmtId="0" xfId="0" applyBorder="1" applyFont="1"/>
    <xf borderId="25" fillId="0" fontId="26" numFmtId="0" xfId="0" applyBorder="1" applyFont="1"/>
    <xf borderId="26" fillId="0" fontId="26" numFmtId="0" xfId="0" applyBorder="1" applyFont="1"/>
    <xf borderId="27" fillId="0" fontId="26" numFmtId="0" xfId="0" applyBorder="1" applyFont="1"/>
    <xf borderId="28" fillId="15" fontId="27" numFmtId="0" xfId="0" applyAlignment="1" applyBorder="1" applyFill="1" applyFont="1">
      <alignment horizontal="center"/>
    </xf>
    <xf borderId="29" fillId="15" fontId="27" numFmtId="0" xfId="0" applyAlignment="1" applyBorder="1" applyFont="1">
      <alignment horizontal="center"/>
    </xf>
    <xf borderId="9" fillId="15" fontId="27" numFmtId="0" xfId="0" applyAlignment="1" applyBorder="1" applyFont="1">
      <alignment horizontal="center"/>
    </xf>
    <xf borderId="9" fillId="15" fontId="28" numFmtId="0" xfId="0" applyAlignment="1" applyBorder="1" applyFont="1">
      <alignment horizontal="center"/>
    </xf>
    <xf borderId="30" fillId="15" fontId="28" numFmtId="0" xfId="0" applyAlignment="1" applyBorder="1" applyFont="1">
      <alignment horizontal="center"/>
    </xf>
    <xf borderId="30" fillId="15" fontId="22" numFmtId="0" xfId="0" applyBorder="1" applyFont="1"/>
    <xf borderId="30" fillId="15" fontId="28" numFmtId="166" xfId="0" applyAlignment="1" applyBorder="1" applyFont="1" applyNumberFormat="1">
      <alignment horizontal="center"/>
    </xf>
    <xf borderId="30" fillId="15" fontId="28" numFmtId="0" xfId="0" applyBorder="1" applyFont="1"/>
    <xf borderId="31" fillId="15" fontId="28" numFmtId="166" xfId="0" applyAlignment="1" applyBorder="1" applyFont="1" applyNumberFormat="1">
      <alignment horizontal="center"/>
    </xf>
    <xf borderId="32" fillId="0" fontId="27" numFmtId="0" xfId="0" applyAlignment="1" applyBorder="1" applyFont="1">
      <alignment horizontal="center"/>
    </xf>
    <xf borderId="33" fillId="0" fontId="22" numFmtId="0" xfId="0" applyBorder="1" applyFont="1"/>
    <xf borderId="9" fillId="0" fontId="22" numFmtId="0" xfId="0" applyBorder="1" applyFont="1"/>
    <xf borderId="9" fillId="0" fontId="28" numFmtId="168" xfId="0" applyAlignment="1" applyBorder="1" applyFont="1" applyNumberFormat="1">
      <alignment horizontal="center"/>
    </xf>
    <xf borderId="33" fillId="0" fontId="22" numFmtId="169" xfId="0" applyBorder="1" applyFont="1" applyNumberFormat="1"/>
    <xf borderId="34" fillId="0" fontId="22" numFmtId="0" xfId="0" applyBorder="1" applyFont="1"/>
    <xf borderId="35" fillId="0" fontId="27" numFmtId="0" xfId="0" applyAlignment="1" applyBorder="1" applyFont="1">
      <alignment horizontal="center"/>
    </xf>
    <xf borderId="9" fillId="0" fontId="22" numFmtId="168" xfId="0" applyBorder="1" applyFont="1" applyNumberFormat="1"/>
    <xf borderId="9" fillId="0" fontId="22" numFmtId="169" xfId="0" applyBorder="1" applyFont="1" applyNumberFormat="1"/>
    <xf borderId="36" fillId="0" fontId="22" numFmtId="166" xfId="0" applyBorder="1" applyFont="1" applyNumberFormat="1"/>
    <xf borderId="36" fillId="0" fontId="22" numFmtId="0" xfId="0" applyBorder="1" applyFont="1"/>
    <xf borderId="9" fillId="0" fontId="22" numFmtId="170" xfId="0" applyBorder="1" applyFont="1" applyNumberFormat="1"/>
    <xf borderId="9" fillId="0" fontId="22" numFmtId="49" xfId="0" applyBorder="1" applyFont="1" applyNumberFormat="1"/>
    <xf borderId="37" fillId="0" fontId="27" numFmtId="0" xfId="0" applyAlignment="1" applyBorder="1" applyFont="1">
      <alignment horizontal="center"/>
    </xf>
    <xf borderId="38" fillId="0" fontId="22" numFmtId="0" xfId="0" applyBorder="1" applyFont="1"/>
    <xf borderId="38" fillId="0" fontId="28" numFmtId="168" xfId="0" applyAlignment="1" applyBorder="1" applyFont="1" applyNumberFormat="1">
      <alignment horizontal="center"/>
    </xf>
    <xf borderId="38" fillId="0" fontId="22" numFmtId="168" xfId="0" applyBorder="1" applyFont="1" applyNumberFormat="1"/>
    <xf borderId="38" fillId="0" fontId="22" numFmtId="170" xfId="0" applyBorder="1" applyFont="1" applyNumberFormat="1"/>
    <xf borderId="39" fillId="0" fontId="22" numFmtId="0" xfId="0" applyBorder="1" applyFont="1"/>
    <xf borderId="0" fillId="0" fontId="27" numFmtId="0" xfId="0" applyFont="1"/>
    <xf borderId="0" fillId="0" fontId="14" numFmtId="0" xfId="0" applyAlignment="1" applyFont="1">
      <alignment vertical="bottom"/>
    </xf>
    <xf borderId="0" fillId="0" fontId="2" numFmtId="0" xfId="0" applyAlignment="1" applyFont="1">
      <alignment readingOrder="0" vertical="bottom"/>
    </xf>
    <xf borderId="0" fillId="7" fontId="12" numFmtId="0" xfId="0" applyAlignment="1" applyFont="1">
      <alignment horizontal="center" vertical="bottom"/>
    </xf>
    <xf borderId="0" fillId="7" fontId="2" numFmtId="0" xfId="0" applyAlignment="1" applyFont="1">
      <alignment vertical="bottom"/>
    </xf>
    <xf borderId="0" fillId="0" fontId="15" numFmtId="0" xfId="0" applyFont="1"/>
    <xf borderId="0" fillId="16" fontId="15" numFmtId="0" xfId="0" applyAlignment="1" applyFill="1" applyFont="1">
      <alignment horizontal="center"/>
    </xf>
    <xf borderId="0" fillId="0" fontId="13" numFmtId="0" xfId="0" applyFont="1"/>
    <xf borderId="0" fillId="0" fontId="13" numFmtId="171" xfId="0" applyAlignment="1" applyFont="1" applyNumberFormat="1">
      <alignment horizontal="right" readingOrder="0"/>
    </xf>
    <xf quotePrefix="1" borderId="0" fillId="0" fontId="13" numFmtId="0" xfId="0" applyAlignment="1" applyFont="1">
      <alignment horizontal="center"/>
    </xf>
    <xf borderId="0" fillId="0" fontId="13" numFmtId="171" xfId="0" applyAlignment="1" applyFont="1" applyNumberFormat="1">
      <alignment horizontal="right"/>
    </xf>
    <xf borderId="0" fillId="0" fontId="29" numFmtId="0" xfId="0" applyFont="1"/>
    <xf borderId="0" fillId="0" fontId="15" numFmtId="0" xfId="0" applyAlignment="1" applyFont="1">
      <alignment readingOrder="0"/>
    </xf>
    <xf borderId="40" fillId="0" fontId="14" numFmtId="0" xfId="0" applyBorder="1" applyFont="1"/>
    <xf borderId="41" fillId="0" fontId="26" numFmtId="0" xfId="0" applyBorder="1" applyFont="1"/>
    <xf borderId="42" fillId="5" fontId="14" numFmtId="171" xfId="0" applyAlignment="1" applyBorder="1" applyFont="1" applyNumberFormat="1">
      <alignment horizontal="right"/>
    </xf>
    <xf borderId="0" fillId="0" fontId="12" numFmtId="0" xfId="0" applyAlignment="1" applyFont="1">
      <alignment vertical="bottom"/>
    </xf>
    <xf borderId="0" fillId="2" fontId="30" numFmtId="0" xfId="0" applyAlignment="1" applyFont="1">
      <alignment horizontal="center" readingOrder="0" vertical="center"/>
    </xf>
    <xf borderId="0" fillId="0" fontId="31" numFmtId="0" xfId="0" applyAlignment="1" applyFont="1">
      <alignment readingOrder="0"/>
    </xf>
    <xf borderId="9" fillId="0" fontId="32" numFmtId="0" xfId="0" applyAlignment="1" applyBorder="1" applyFont="1">
      <alignment horizontal="center" readingOrder="0" shrinkToFit="0" wrapText="1"/>
    </xf>
    <xf borderId="0" fillId="0" fontId="32" numFmtId="0" xfId="0" applyAlignment="1" applyFont="1">
      <alignment horizontal="center" readingOrder="0"/>
    </xf>
    <xf borderId="0" fillId="0" fontId="32" numFmtId="0" xfId="0" applyAlignment="1" applyFont="1">
      <alignment horizontal="center"/>
    </xf>
    <xf borderId="0" fillId="0" fontId="33" numFmtId="0" xfId="0" applyAlignment="1" applyFont="1">
      <alignment horizontal="center" readingOrder="0"/>
    </xf>
    <xf borderId="0" fillId="0" fontId="33" numFmtId="0" xfId="0" applyAlignment="1" applyFon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200025</xdr:colOff>
      <xdr:row>0</xdr:row>
      <xdr:rowOff>0</xdr:rowOff>
    </xdr:from>
    <xdr:ext cx="1485900" cy="1009650"/>
    <xdr:pic>
      <xdr:nvPicPr>
        <xdr:cNvPr id="0" name="image2.png" title="画像"/>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228600</xdr:colOff>
      <xdr:row>0</xdr:row>
      <xdr:rowOff>76200</xdr:rowOff>
    </xdr:from>
    <xdr:ext cx="3514725" cy="600075"/>
    <xdr:pic>
      <xdr:nvPicPr>
        <xdr:cNvPr id="0" name="image1.jpg" title="画像"/>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rive.google.com/file/d/1SjxnmbD_qXq6U75ITwXS9y5lv03FkA3S/view?usp=drive_link"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6.xml"/><Relationship Id="rId3"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1.25"/>
    <col customWidth="1" min="2" max="2" width="47.25"/>
    <col customWidth="1" min="3" max="3" width="58.75"/>
  </cols>
  <sheetData>
    <row r="1">
      <c r="A1" s="1" t="s">
        <v>0</v>
      </c>
      <c r="B1" s="2"/>
      <c r="C1" s="2"/>
    </row>
    <row r="2">
      <c r="A2" s="3" t="s">
        <v>1</v>
      </c>
      <c r="C2" s="4" t="s">
        <v>2</v>
      </c>
    </row>
    <row r="3">
      <c r="A3" s="5" t="s">
        <v>3</v>
      </c>
    </row>
    <row r="4">
      <c r="A4" s="6"/>
      <c r="B4" s="6"/>
      <c r="C4" s="2"/>
    </row>
    <row r="5">
      <c r="A5" s="7" t="s">
        <v>4</v>
      </c>
      <c r="B5" s="8"/>
      <c r="C5" s="9" t="s">
        <v>5</v>
      </c>
    </row>
    <row r="6">
      <c r="B6" s="10"/>
      <c r="C6" s="11" t="s">
        <v>6</v>
      </c>
    </row>
    <row r="7">
      <c r="A7" s="12" t="s">
        <v>7</v>
      </c>
      <c r="B7" s="10"/>
      <c r="C7" s="2"/>
    </row>
    <row r="8">
      <c r="A8" s="12" t="s">
        <v>8</v>
      </c>
      <c r="B8" s="10"/>
      <c r="C8" s="2"/>
    </row>
    <row r="9">
      <c r="A9" s="12" t="s">
        <v>9</v>
      </c>
      <c r="B9" s="10"/>
      <c r="C9" s="2"/>
    </row>
    <row r="10">
      <c r="A10" s="12" t="s">
        <v>10</v>
      </c>
      <c r="B10" s="6"/>
      <c r="C10" s="2"/>
    </row>
    <row r="11">
      <c r="A11" s="2"/>
      <c r="B11" s="2"/>
      <c r="C11" s="2"/>
    </row>
    <row r="12">
      <c r="A12" s="13" t="s">
        <v>11</v>
      </c>
    </row>
    <row r="13">
      <c r="A13" s="14" t="s">
        <v>12</v>
      </c>
      <c r="B13" s="15" t="s">
        <v>13</v>
      </c>
      <c r="C13" s="11" t="s">
        <v>14</v>
      </c>
    </row>
    <row r="14">
      <c r="A14" s="14" t="s">
        <v>15</v>
      </c>
      <c r="B14" s="15" t="s">
        <v>16</v>
      </c>
      <c r="C14" s="11" t="s">
        <v>17</v>
      </c>
    </row>
    <row r="15">
      <c r="A15" s="14" t="s">
        <v>18</v>
      </c>
      <c r="B15" s="16" t="s">
        <v>19</v>
      </c>
      <c r="C15" s="2"/>
    </row>
    <row r="16">
      <c r="B16" s="15" t="s">
        <v>20</v>
      </c>
      <c r="C16" s="2"/>
    </row>
    <row r="17">
      <c r="B17" s="15" t="s">
        <v>21</v>
      </c>
      <c r="C17" s="2"/>
    </row>
    <row r="18">
      <c r="B18" s="15" t="s">
        <v>22</v>
      </c>
      <c r="C18" s="2"/>
    </row>
    <row r="19">
      <c r="A19" s="14" t="s">
        <v>23</v>
      </c>
      <c r="B19" s="15" t="s">
        <v>24</v>
      </c>
      <c r="C19" s="9" t="s">
        <v>25</v>
      </c>
    </row>
    <row r="20">
      <c r="A20" s="14" t="s">
        <v>26</v>
      </c>
      <c r="B20" s="16" t="s">
        <v>27</v>
      </c>
      <c r="C20" s="2"/>
    </row>
    <row r="21">
      <c r="A21" s="17" t="s">
        <v>28</v>
      </c>
      <c r="B21" s="6"/>
      <c r="C21" s="2"/>
    </row>
    <row r="22">
      <c r="A22" s="14" t="s">
        <v>29</v>
      </c>
      <c r="B22" s="18" t="s">
        <v>30</v>
      </c>
      <c r="C22" s="19" t="s">
        <v>31</v>
      </c>
    </row>
    <row r="23">
      <c r="B23" s="20" t="s">
        <v>32</v>
      </c>
      <c r="C23" s="2"/>
    </row>
    <row r="24">
      <c r="A24" s="6"/>
      <c r="B24" s="2"/>
      <c r="C24" s="6"/>
    </row>
    <row r="25">
      <c r="A25" s="21" t="s">
        <v>33</v>
      </c>
      <c r="B25" s="22"/>
    </row>
    <row r="26">
      <c r="A26" s="6"/>
      <c r="B26" s="2"/>
      <c r="C26" s="6"/>
    </row>
    <row r="27">
      <c r="A27" s="23" t="s">
        <v>34</v>
      </c>
      <c r="B27" s="24"/>
      <c r="C27" s="25" t="s">
        <v>32</v>
      </c>
    </row>
    <row r="28">
      <c r="A28" s="2"/>
      <c r="B28" s="2"/>
      <c r="C28" s="2"/>
    </row>
  </sheetData>
  <mergeCells count="7">
    <mergeCell ref="A2:B2"/>
    <mergeCell ref="A3:C3"/>
    <mergeCell ref="A5:A6"/>
    <mergeCell ref="A12:C12"/>
    <mergeCell ref="A15:A18"/>
    <mergeCell ref="A22:A23"/>
    <mergeCell ref="B25:C25"/>
  </mergeCells>
  <dataValidations>
    <dataValidation type="list" allowBlank="1" showErrorMessage="1" sqref="B21">
      <formula1>"編集中,完了"</formula1>
    </dataValidation>
    <dataValidation type="list" allowBlank="1" showInputMessage="1" showErrorMessage="1" prompt="クリックして値を入力してください" sqref="B5">
      <formula1>'団体リスト'!$B$2:$B$51</formula1>
    </dataValidation>
    <dataValidation type="list" allowBlank="1" showErrorMessage="1" sqref="B10">
      <formula1>"千葉県,茨城県,東京都,神奈川県,静岡県,栃木県,群馬県,山梨県,長野県,宮城県"</formula1>
    </dataValidation>
  </dataValidations>
  <hyperlinks>
    <hyperlink r:id="rId1" ref="C2"/>
    <hyperlink display="選手一覧を入力" location="null!A1" ref="B13"/>
    <hyperlink display="馬一覧（入厩届）を入力" location="null!A1" ref="B14"/>
    <hyperlink display="・フレンドシップ" location="null!A1" ref="B16"/>
    <hyperlink display="・公認競技" location="'請求書会員用'!A1" ref="B17"/>
    <hyperlink display="・非公認競技" location="null!A1" ref="B18"/>
    <hyperlink display="エントリー料を確認" location="null!A1" ref="B19"/>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8"/>
  </cols>
  <sheetData>
    <row r="1">
      <c r="B1" s="166" t="s">
        <v>144</v>
      </c>
    </row>
    <row r="2">
      <c r="A2" s="166" t="s">
        <v>145</v>
      </c>
      <c r="B2" s="166" t="s">
        <v>146</v>
      </c>
    </row>
    <row r="3">
      <c r="A3" s="166" t="s">
        <v>147</v>
      </c>
      <c r="B3" s="166" t="s">
        <v>148</v>
      </c>
    </row>
    <row r="4">
      <c r="A4" s="166" t="s">
        <v>147</v>
      </c>
      <c r="B4" s="166" t="s">
        <v>149</v>
      </c>
    </row>
    <row r="5">
      <c r="A5" s="166" t="s">
        <v>150</v>
      </c>
      <c r="B5" s="166" t="s">
        <v>151</v>
      </c>
    </row>
    <row r="6">
      <c r="A6" s="166" t="s">
        <v>150</v>
      </c>
      <c r="B6" s="166" t="s">
        <v>152</v>
      </c>
    </row>
    <row r="7">
      <c r="A7" s="166" t="s">
        <v>150</v>
      </c>
      <c r="B7" s="166" t="s">
        <v>153</v>
      </c>
    </row>
    <row r="8">
      <c r="A8" s="166" t="s">
        <v>154</v>
      </c>
      <c r="B8" s="166" t="s">
        <v>155</v>
      </c>
    </row>
    <row r="9">
      <c r="A9" s="166" t="s">
        <v>154</v>
      </c>
      <c r="B9" s="166" t="s">
        <v>156</v>
      </c>
    </row>
    <row r="10">
      <c r="A10" s="166" t="s">
        <v>154</v>
      </c>
      <c r="B10" s="166" t="s">
        <v>157</v>
      </c>
    </row>
    <row r="11">
      <c r="A11" s="166" t="s">
        <v>158</v>
      </c>
      <c r="B11" s="166" t="s">
        <v>159</v>
      </c>
    </row>
    <row r="12">
      <c r="A12" s="166" t="s">
        <v>158</v>
      </c>
      <c r="B12" s="166" t="s">
        <v>160</v>
      </c>
    </row>
    <row r="13">
      <c r="A13" s="166" t="s">
        <v>161</v>
      </c>
      <c r="B13" s="166" t="s">
        <v>162</v>
      </c>
    </row>
    <row r="14">
      <c r="A14" s="166" t="s">
        <v>163</v>
      </c>
      <c r="B14" s="166" t="s">
        <v>164</v>
      </c>
    </row>
    <row r="15">
      <c r="A15" s="166" t="s">
        <v>163</v>
      </c>
      <c r="B15" s="166" t="s">
        <v>165</v>
      </c>
    </row>
    <row r="16">
      <c r="A16" s="166" t="s">
        <v>166</v>
      </c>
      <c r="B16" s="166" t="s">
        <v>165</v>
      </c>
    </row>
    <row r="17">
      <c r="A17" s="166" t="s">
        <v>166</v>
      </c>
      <c r="B17" s="166" t="s">
        <v>167</v>
      </c>
    </row>
    <row r="18">
      <c r="A18" s="166" t="s">
        <v>168</v>
      </c>
      <c r="B18" s="166" t="s">
        <v>169</v>
      </c>
    </row>
    <row r="19">
      <c r="A19" s="166" t="s">
        <v>170</v>
      </c>
      <c r="B19" s="166" t="s">
        <v>171</v>
      </c>
    </row>
    <row r="20">
      <c r="A20" s="166" t="s">
        <v>170</v>
      </c>
      <c r="B20" s="166" t="s">
        <v>172</v>
      </c>
    </row>
    <row r="21">
      <c r="A21" s="166" t="s">
        <v>173</v>
      </c>
      <c r="B21" s="166" t="s">
        <v>174</v>
      </c>
    </row>
    <row r="22">
      <c r="A22" s="166" t="s">
        <v>173</v>
      </c>
      <c r="B22" s="166" t="s">
        <v>175</v>
      </c>
    </row>
    <row r="23">
      <c r="A23" s="166" t="s">
        <v>173</v>
      </c>
      <c r="B23" s="166" t="s">
        <v>176</v>
      </c>
    </row>
    <row r="24">
      <c r="A24" s="166" t="s">
        <v>173</v>
      </c>
      <c r="B24" s="166" t="s">
        <v>177</v>
      </c>
    </row>
    <row r="25">
      <c r="A25" s="166" t="s">
        <v>173</v>
      </c>
      <c r="B25" s="166" t="s">
        <v>178</v>
      </c>
    </row>
    <row r="26">
      <c r="A26" s="166" t="s">
        <v>173</v>
      </c>
      <c r="B26" s="166" t="s">
        <v>179</v>
      </c>
    </row>
    <row r="27">
      <c r="A27" s="166" t="s">
        <v>173</v>
      </c>
      <c r="B27" s="166" t="s">
        <v>180</v>
      </c>
    </row>
    <row r="28">
      <c r="A28" s="166" t="s">
        <v>173</v>
      </c>
      <c r="B28" s="166" t="s">
        <v>181</v>
      </c>
    </row>
    <row r="29">
      <c r="A29" s="166" t="s">
        <v>182</v>
      </c>
      <c r="B29" s="166" t="s">
        <v>183</v>
      </c>
    </row>
    <row r="30">
      <c r="A30" s="166" t="s">
        <v>182</v>
      </c>
      <c r="B30" s="166" t="s">
        <v>184</v>
      </c>
    </row>
    <row r="31">
      <c r="A31" s="166" t="s">
        <v>185</v>
      </c>
      <c r="B31" s="166" t="s">
        <v>186</v>
      </c>
    </row>
    <row r="32">
      <c r="A32" s="166" t="s">
        <v>187</v>
      </c>
      <c r="B32" s="166" t="s">
        <v>188</v>
      </c>
    </row>
    <row r="33">
      <c r="A33" s="166" t="s">
        <v>187</v>
      </c>
      <c r="B33" s="166" t="s">
        <v>189</v>
      </c>
    </row>
    <row r="34">
      <c r="A34" s="166" t="s">
        <v>190</v>
      </c>
      <c r="B34" s="166" t="s">
        <v>191</v>
      </c>
    </row>
    <row r="35">
      <c r="A35" s="166" t="s">
        <v>190</v>
      </c>
      <c r="B35" s="166" t="s">
        <v>192</v>
      </c>
    </row>
    <row r="36">
      <c r="A36" s="166" t="s">
        <v>190</v>
      </c>
      <c r="B36" s="166" t="s">
        <v>193</v>
      </c>
    </row>
    <row r="37">
      <c r="A37" s="166" t="s">
        <v>194</v>
      </c>
      <c r="B37" s="166" t="s">
        <v>195</v>
      </c>
    </row>
    <row r="38">
      <c r="A38" s="166" t="s">
        <v>194</v>
      </c>
      <c r="B38" s="166" t="s">
        <v>196</v>
      </c>
    </row>
    <row r="39">
      <c r="A39" s="166" t="s">
        <v>197</v>
      </c>
      <c r="B39" s="166" t="s">
        <v>198</v>
      </c>
    </row>
    <row r="40">
      <c r="A40" s="166" t="s">
        <v>197</v>
      </c>
      <c r="B40" s="166" t="s">
        <v>199</v>
      </c>
    </row>
    <row r="41">
      <c r="A41" s="166" t="s">
        <v>197</v>
      </c>
      <c r="B41" s="166" t="s">
        <v>200</v>
      </c>
    </row>
    <row r="42">
      <c r="A42" s="166" t="s">
        <v>201</v>
      </c>
      <c r="B42" s="166" t="s">
        <v>202</v>
      </c>
    </row>
    <row r="43">
      <c r="A43" s="166" t="s">
        <v>203</v>
      </c>
      <c r="B43" s="166" t="s">
        <v>204</v>
      </c>
    </row>
    <row r="44">
      <c r="A44" s="166" t="s">
        <v>203</v>
      </c>
      <c r="B44" s="166" t="s">
        <v>205</v>
      </c>
    </row>
    <row r="45">
      <c r="A45" s="166" t="s">
        <v>206</v>
      </c>
      <c r="B45" s="166" t="s">
        <v>207</v>
      </c>
    </row>
    <row r="46">
      <c r="A46" s="166" t="s">
        <v>206</v>
      </c>
      <c r="B46" s="166" t="s">
        <v>208</v>
      </c>
    </row>
    <row r="47">
      <c r="A47" s="166" t="s">
        <v>209</v>
      </c>
      <c r="B47" s="166" t="s">
        <v>210</v>
      </c>
    </row>
    <row r="48">
      <c r="A48" s="166" t="s">
        <v>211</v>
      </c>
      <c r="B48" s="166" t="s">
        <v>212</v>
      </c>
    </row>
    <row r="49">
      <c r="A49" s="166" t="s">
        <v>213</v>
      </c>
      <c r="B49" s="166" t="s">
        <v>214</v>
      </c>
    </row>
    <row r="50">
      <c r="A50" s="166" t="s">
        <v>213</v>
      </c>
      <c r="B50" s="166" t="s">
        <v>215</v>
      </c>
    </row>
    <row r="51">
      <c r="A51" s="166" t="s">
        <v>216</v>
      </c>
      <c r="B51" s="166" t="s">
        <v>217</v>
      </c>
    </row>
    <row r="52">
      <c r="A52" s="166" t="s">
        <v>218</v>
      </c>
      <c r="B52" s="166" t="s">
        <v>219</v>
      </c>
    </row>
    <row r="53">
      <c r="A53" s="166" t="s">
        <v>218</v>
      </c>
      <c r="B53" s="166" t="s">
        <v>220</v>
      </c>
    </row>
    <row r="54">
      <c r="A54" s="166" t="s">
        <v>221</v>
      </c>
      <c r="B54" s="166" t="s">
        <v>222</v>
      </c>
    </row>
    <row r="55">
      <c r="A55" s="166" t="s">
        <v>223</v>
      </c>
      <c r="B55" s="166" t="s">
        <v>224</v>
      </c>
    </row>
    <row r="56">
      <c r="A56" s="166" t="s">
        <v>225</v>
      </c>
      <c r="B56" s="166" t="s">
        <v>226</v>
      </c>
    </row>
  </sheetData>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2.25"/>
  </cols>
  <sheetData>
    <row r="1">
      <c r="A1" s="166" t="s">
        <v>135</v>
      </c>
      <c r="C1" s="166" t="s">
        <v>227</v>
      </c>
      <c r="F1" s="166" t="s">
        <v>228</v>
      </c>
    </row>
    <row r="2">
      <c r="A2" s="167"/>
      <c r="F2" s="166" t="s">
        <v>229</v>
      </c>
    </row>
    <row r="3">
      <c r="A3" s="167"/>
      <c r="C3" s="166" t="s">
        <v>230</v>
      </c>
      <c r="F3" s="166" t="s">
        <v>231</v>
      </c>
    </row>
    <row r="4">
      <c r="A4" s="167"/>
      <c r="C4" s="166" t="s">
        <v>232</v>
      </c>
      <c r="F4" s="166" t="s">
        <v>233</v>
      </c>
    </row>
    <row r="5">
      <c r="A5" s="167"/>
      <c r="C5" s="166" t="s">
        <v>234</v>
      </c>
    </row>
    <row r="6">
      <c r="A6" s="167" t="s">
        <v>235</v>
      </c>
      <c r="C6" s="166" t="s">
        <v>236</v>
      </c>
    </row>
    <row r="7">
      <c r="A7" s="167" t="s">
        <v>237</v>
      </c>
      <c r="C7" s="166" t="s">
        <v>238</v>
      </c>
    </row>
    <row r="8">
      <c r="A8" s="167"/>
    </row>
    <row r="9">
      <c r="A9" s="167" t="s">
        <v>239</v>
      </c>
    </row>
    <row r="10">
      <c r="A10" s="167" t="s">
        <v>240</v>
      </c>
      <c r="C10" s="168" t="s">
        <v>241</v>
      </c>
    </row>
    <row r="11">
      <c r="A11" s="167"/>
      <c r="C11" s="168"/>
    </row>
    <row r="12">
      <c r="A12" s="167" t="s">
        <v>242</v>
      </c>
      <c r="C12" s="168" t="s">
        <v>243</v>
      </c>
    </row>
    <row r="13">
      <c r="A13" s="167" t="s">
        <v>244</v>
      </c>
      <c r="C13" s="168" t="s">
        <v>245</v>
      </c>
    </row>
    <row r="14">
      <c r="A14" s="167"/>
      <c r="C14" s="168"/>
    </row>
    <row r="15">
      <c r="A15" s="166" t="s">
        <v>138</v>
      </c>
      <c r="C15" s="169"/>
    </row>
    <row r="20">
      <c r="A20" s="170" t="s">
        <v>246</v>
      </c>
    </row>
    <row r="21">
      <c r="A21" s="171"/>
    </row>
    <row r="22">
      <c r="A22" s="170" t="s">
        <v>247</v>
      </c>
    </row>
    <row r="23">
      <c r="A23" s="171"/>
    </row>
    <row r="24">
      <c r="A24" s="170" t="s">
        <v>248</v>
      </c>
    </row>
    <row r="25">
      <c r="A25" s="171"/>
    </row>
    <row r="26">
      <c r="A26" s="170" t="s">
        <v>249</v>
      </c>
    </row>
    <row r="27">
      <c r="A27" s="171"/>
    </row>
    <row r="28">
      <c r="A28" s="170" t="s">
        <v>250</v>
      </c>
    </row>
    <row r="29">
      <c r="A29" s="171"/>
    </row>
    <row r="30">
      <c r="A30" s="170" t="s">
        <v>251</v>
      </c>
    </row>
    <row r="31">
      <c r="A31" s="171"/>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63"/>
    <col customWidth="1" min="2" max="2" width="18.88"/>
    <col customWidth="1" min="3" max="3" width="16.38"/>
    <col customWidth="1" min="4" max="4" width="15.88"/>
    <col customWidth="1" min="7" max="7" width="24.5"/>
  </cols>
  <sheetData>
    <row r="1" ht="27.75" customHeight="1">
      <c r="A1" s="26"/>
      <c r="B1" s="27" t="s">
        <v>35</v>
      </c>
      <c r="C1" s="27" t="s">
        <v>36</v>
      </c>
      <c r="D1" s="27" t="s">
        <v>37</v>
      </c>
      <c r="E1" s="27" t="s">
        <v>38</v>
      </c>
      <c r="F1" s="27" t="s">
        <v>39</v>
      </c>
      <c r="G1" s="27" t="s">
        <v>40</v>
      </c>
      <c r="H1" s="27" t="s">
        <v>41</v>
      </c>
    </row>
    <row r="2" ht="27.75" customHeight="1">
      <c r="A2" s="28" t="s">
        <v>42</v>
      </c>
      <c r="B2" s="29" t="s">
        <v>43</v>
      </c>
      <c r="C2" s="30" t="s">
        <v>44</v>
      </c>
      <c r="D2" s="30">
        <v>12345.0</v>
      </c>
      <c r="E2" s="31" t="s">
        <v>45</v>
      </c>
      <c r="F2" s="32" t="s">
        <v>46</v>
      </c>
      <c r="G2" s="33">
        <v>38441.0</v>
      </c>
      <c r="H2" s="34"/>
    </row>
    <row r="3" ht="27.75" customHeight="1">
      <c r="A3" s="35">
        <v>1.0</v>
      </c>
      <c r="B3" s="36"/>
      <c r="C3" s="36"/>
      <c r="D3" s="36"/>
      <c r="E3" s="6"/>
      <c r="F3" s="6"/>
      <c r="G3" s="10"/>
      <c r="H3" s="10"/>
    </row>
    <row r="4" ht="27.75" customHeight="1">
      <c r="A4" s="35">
        <f t="shared" ref="A4:A22" si="1">A3+1</f>
        <v>2</v>
      </c>
      <c r="B4" s="10"/>
      <c r="C4" s="10"/>
      <c r="D4" s="10"/>
      <c r="E4" s="6"/>
      <c r="F4" s="6"/>
      <c r="G4" s="10"/>
      <c r="H4" s="10"/>
    </row>
    <row r="5" ht="27.75" customHeight="1">
      <c r="A5" s="35">
        <f t="shared" si="1"/>
        <v>3</v>
      </c>
      <c r="B5" s="10"/>
      <c r="C5" s="10"/>
      <c r="D5" s="10"/>
      <c r="E5" s="6"/>
      <c r="F5" s="6"/>
      <c r="G5" s="10"/>
      <c r="H5" s="10"/>
    </row>
    <row r="6" ht="27.75" customHeight="1">
      <c r="A6" s="35">
        <f t="shared" si="1"/>
        <v>4</v>
      </c>
      <c r="B6" s="10"/>
      <c r="C6" s="10"/>
      <c r="D6" s="10"/>
      <c r="E6" s="6"/>
      <c r="F6" s="6"/>
      <c r="G6" s="10"/>
      <c r="H6" s="10"/>
    </row>
    <row r="7" ht="27.75" customHeight="1">
      <c r="A7" s="35">
        <f t="shared" si="1"/>
        <v>5</v>
      </c>
      <c r="B7" s="10"/>
      <c r="C7" s="10"/>
      <c r="D7" s="10"/>
      <c r="E7" s="6"/>
      <c r="F7" s="6"/>
      <c r="G7" s="10"/>
      <c r="H7" s="10"/>
    </row>
    <row r="8" ht="27.75" customHeight="1">
      <c r="A8" s="35">
        <f t="shared" si="1"/>
        <v>6</v>
      </c>
      <c r="B8" s="10"/>
      <c r="C8" s="10"/>
      <c r="D8" s="10"/>
      <c r="E8" s="6"/>
      <c r="F8" s="6"/>
      <c r="G8" s="10"/>
      <c r="H8" s="10"/>
    </row>
    <row r="9" ht="27.75" customHeight="1">
      <c r="A9" s="35">
        <f t="shared" si="1"/>
        <v>7</v>
      </c>
      <c r="B9" s="10"/>
      <c r="C9" s="10"/>
      <c r="D9" s="10"/>
      <c r="E9" s="6"/>
      <c r="F9" s="6"/>
      <c r="G9" s="10"/>
      <c r="H9" s="10"/>
    </row>
    <row r="10" ht="27.75" customHeight="1">
      <c r="A10" s="35">
        <f t="shared" si="1"/>
        <v>8</v>
      </c>
      <c r="B10" s="10"/>
      <c r="C10" s="10"/>
      <c r="D10" s="10"/>
      <c r="E10" s="6"/>
      <c r="F10" s="6"/>
      <c r="G10" s="10"/>
      <c r="H10" s="10"/>
    </row>
    <row r="11" ht="27.75" customHeight="1">
      <c r="A11" s="35">
        <f t="shared" si="1"/>
        <v>9</v>
      </c>
      <c r="B11" s="10"/>
      <c r="C11" s="10"/>
      <c r="D11" s="10"/>
      <c r="E11" s="6"/>
      <c r="F11" s="6"/>
      <c r="G11" s="10"/>
      <c r="H11" s="10"/>
    </row>
    <row r="12" ht="27.75" customHeight="1">
      <c r="A12" s="35">
        <f t="shared" si="1"/>
        <v>10</v>
      </c>
      <c r="B12" s="10"/>
      <c r="C12" s="10"/>
      <c r="D12" s="10"/>
      <c r="E12" s="6"/>
      <c r="F12" s="6"/>
      <c r="G12" s="10"/>
      <c r="H12" s="10"/>
    </row>
    <row r="13" ht="27.75" customHeight="1">
      <c r="A13" s="35">
        <f t="shared" si="1"/>
        <v>11</v>
      </c>
      <c r="B13" s="10"/>
      <c r="C13" s="10"/>
      <c r="D13" s="10"/>
      <c r="E13" s="6"/>
      <c r="F13" s="6"/>
      <c r="G13" s="10"/>
      <c r="H13" s="10"/>
    </row>
    <row r="14" ht="27.75" customHeight="1">
      <c r="A14" s="35">
        <f t="shared" si="1"/>
        <v>12</v>
      </c>
      <c r="B14" s="10"/>
      <c r="C14" s="10"/>
      <c r="D14" s="10"/>
      <c r="E14" s="6"/>
      <c r="F14" s="6"/>
      <c r="G14" s="10"/>
      <c r="H14" s="10"/>
    </row>
    <row r="15" ht="27.75" customHeight="1">
      <c r="A15" s="35">
        <f t="shared" si="1"/>
        <v>13</v>
      </c>
      <c r="B15" s="10"/>
      <c r="C15" s="10"/>
      <c r="D15" s="10"/>
      <c r="E15" s="6"/>
      <c r="F15" s="6"/>
      <c r="G15" s="10"/>
      <c r="H15" s="10"/>
    </row>
    <row r="16" ht="27.75" customHeight="1">
      <c r="A16" s="35">
        <f t="shared" si="1"/>
        <v>14</v>
      </c>
      <c r="B16" s="36"/>
      <c r="C16" s="10"/>
      <c r="D16" s="10"/>
      <c r="E16" s="6"/>
      <c r="F16" s="6"/>
      <c r="G16" s="10"/>
      <c r="H16" s="10"/>
    </row>
    <row r="17" ht="27.75" customHeight="1">
      <c r="A17" s="35">
        <f t="shared" si="1"/>
        <v>15</v>
      </c>
      <c r="B17" s="10"/>
      <c r="C17" s="10"/>
      <c r="D17" s="10"/>
      <c r="E17" s="6"/>
      <c r="F17" s="6"/>
      <c r="G17" s="10"/>
      <c r="H17" s="10"/>
    </row>
    <row r="18" ht="27.75" customHeight="1">
      <c r="A18" s="35">
        <f t="shared" si="1"/>
        <v>16</v>
      </c>
      <c r="B18" s="10"/>
      <c r="C18" s="10"/>
      <c r="D18" s="10"/>
      <c r="E18" s="6"/>
      <c r="F18" s="6"/>
      <c r="G18" s="10"/>
      <c r="H18" s="10"/>
    </row>
    <row r="19" ht="27.75" customHeight="1">
      <c r="A19" s="35">
        <f t="shared" si="1"/>
        <v>17</v>
      </c>
      <c r="B19" s="10"/>
      <c r="C19" s="10"/>
      <c r="D19" s="10"/>
      <c r="E19" s="6"/>
      <c r="F19" s="6"/>
      <c r="G19" s="10"/>
      <c r="H19" s="10"/>
    </row>
    <row r="20" ht="27.75" customHeight="1">
      <c r="A20" s="35">
        <f t="shared" si="1"/>
        <v>18</v>
      </c>
      <c r="B20" s="10"/>
      <c r="C20" s="10"/>
      <c r="D20" s="10"/>
      <c r="E20" s="6"/>
      <c r="F20" s="6"/>
      <c r="G20" s="10"/>
      <c r="H20" s="10"/>
    </row>
    <row r="21" ht="27.75" customHeight="1">
      <c r="A21" s="35">
        <f t="shared" si="1"/>
        <v>19</v>
      </c>
      <c r="B21" s="10"/>
      <c r="C21" s="10"/>
      <c r="D21" s="10"/>
      <c r="E21" s="6"/>
      <c r="F21" s="6"/>
      <c r="G21" s="10"/>
      <c r="H21" s="10"/>
    </row>
    <row r="22" ht="27.75" customHeight="1">
      <c r="A22" s="35">
        <f t="shared" si="1"/>
        <v>20</v>
      </c>
      <c r="B22" s="10"/>
      <c r="C22" s="10"/>
      <c r="D22" s="10"/>
      <c r="E22" s="6"/>
      <c r="F22" s="6"/>
      <c r="G22" s="10"/>
      <c r="H22" s="10"/>
    </row>
    <row r="23" ht="27.75" customHeight="1">
      <c r="A23" s="2"/>
      <c r="B23" s="2"/>
      <c r="C23" s="2"/>
      <c r="D23" s="2"/>
      <c r="E23" s="2"/>
      <c r="F23" s="2"/>
      <c r="G23" s="2"/>
      <c r="H23" s="2"/>
    </row>
    <row r="24" ht="27.75" customHeight="1">
      <c r="A24" s="2"/>
      <c r="B24" s="37" t="s">
        <v>47</v>
      </c>
      <c r="C24" s="38">
        <f>COUNTA(B3:B22)</f>
        <v>0</v>
      </c>
      <c r="D24" s="2"/>
      <c r="E24" s="2"/>
      <c r="F24" s="2"/>
      <c r="G24" s="2"/>
      <c r="H24" s="2"/>
    </row>
    <row r="25" ht="27.75" customHeight="1"/>
    <row r="26" ht="27.75" customHeight="1"/>
    <row r="27" ht="27.75" customHeight="1"/>
    <row r="28" ht="27.75" customHeight="1"/>
    <row r="29" ht="27.75" customHeight="1"/>
    <row r="30" ht="27.75" customHeight="1"/>
    <row r="31" ht="27.75" customHeight="1"/>
    <row r="32" ht="27.75" customHeight="1"/>
    <row r="33" ht="27.75" customHeight="1"/>
    <row r="34" ht="27.75" customHeight="1"/>
    <row r="35" ht="27.75" customHeight="1"/>
    <row r="36" ht="27.75" customHeight="1"/>
    <row r="37" ht="27.75" customHeight="1"/>
    <row r="38" ht="27.75" customHeight="1"/>
    <row r="39" ht="27.75" customHeight="1"/>
    <row r="40" ht="27.75" customHeight="1"/>
    <row r="41" ht="27.75" customHeight="1"/>
    <row r="42" ht="27.75" customHeight="1"/>
    <row r="43" ht="27.75" customHeight="1"/>
    <row r="44" ht="27.75" customHeight="1"/>
    <row r="45" ht="27.75" customHeight="1"/>
    <row r="46" ht="27.75" customHeight="1"/>
    <row r="47" ht="27.75" customHeight="1"/>
    <row r="4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row r="60" ht="27.75" customHeight="1"/>
    <row r="61" ht="27.75" customHeight="1"/>
    <row r="62" ht="27.75" customHeight="1"/>
    <row r="63" ht="27.75" customHeight="1"/>
    <row r="64" ht="27.75" customHeight="1"/>
    <row r="65" ht="27.75" customHeight="1"/>
    <row r="66" ht="27.75" customHeight="1"/>
    <row r="67" ht="27.75" customHeight="1"/>
    <row r="68" ht="27.75" customHeight="1"/>
    <row r="69" ht="27.75" customHeight="1"/>
    <row r="70" ht="27.75" customHeight="1"/>
    <row r="71" ht="27.75" customHeight="1"/>
    <row r="72" ht="27.75" customHeight="1"/>
    <row r="73" ht="27.75" customHeight="1"/>
    <row r="74" ht="27.75" customHeight="1"/>
    <row r="75" ht="27.75" customHeight="1"/>
    <row r="76" ht="27.75" customHeight="1"/>
    <row r="77" ht="27.75" customHeight="1"/>
    <row r="78" ht="27.75" customHeight="1"/>
    <row r="79" ht="27.75" customHeight="1"/>
    <row r="80" ht="27.75" customHeight="1"/>
    <row r="81" ht="27.75" customHeight="1"/>
    <row r="82" ht="27.75" customHeight="1"/>
    <row r="83" ht="27.75" customHeight="1"/>
    <row r="84" ht="27.75" customHeight="1"/>
    <row r="85" ht="27.75" customHeight="1"/>
    <row r="86" ht="27.75" customHeight="1"/>
    <row r="87" ht="27.75" customHeight="1"/>
    <row r="88" ht="27.75" customHeight="1"/>
    <row r="89" ht="27.75" customHeight="1"/>
    <row r="90" ht="27.75" customHeight="1"/>
    <row r="91" ht="27.75" customHeight="1"/>
    <row r="92" ht="27.75" customHeight="1"/>
    <row r="93" ht="27.75" customHeight="1"/>
    <row r="94" ht="27.75" customHeight="1"/>
    <row r="95" ht="27.75" customHeight="1"/>
    <row r="96" ht="27.75" customHeight="1"/>
    <row r="97" ht="27.75" customHeight="1"/>
    <row r="98" ht="27.75" customHeight="1"/>
    <row r="99" ht="27.75" customHeight="1"/>
    <row r="100" ht="27.75" customHeight="1"/>
    <row r="101" ht="27.75" customHeight="1"/>
    <row r="102" ht="27.75" customHeight="1"/>
    <row r="103" ht="27.75" customHeight="1"/>
    <row r="104" ht="27.75" customHeight="1"/>
    <row r="105" ht="27.75" customHeight="1"/>
    <row r="106" ht="27.75" customHeight="1"/>
    <row r="107" ht="27.75" customHeight="1"/>
    <row r="108" ht="27.75" customHeight="1"/>
    <row r="109" ht="27.75" customHeight="1"/>
    <row r="110" ht="27.75" customHeight="1"/>
    <row r="111" ht="27.75" customHeight="1"/>
    <row r="112" ht="27.75" customHeight="1"/>
    <row r="113" ht="27.75" customHeight="1"/>
    <row r="114" ht="27.75" customHeight="1"/>
    <row r="115" ht="27.75" customHeight="1"/>
    <row r="116" ht="27.75" customHeight="1"/>
    <row r="117" ht="27.75" customHeight="1"/>
    <row r="118" ht="27.75" customHeight="1"/>
    <row r="119" ht="27.75" customHeight="1"/>
    <row r="120" ht="27.75" customHeight="1"/>
    <row r="121" ht="27.75" customHeight="1"/>
    <row r="122" ht="27.75" customHeight="1"/>
    <row r="123" ht="27.75" customHeight="1"/>
    <row r="124" ht="27.75" customHeight="1"/>
    <row r="125" ht="27.75" customHeight="1"/>
    <row r="126" ht="27.75" customHeight="1"/>
    <row r="127" ht="27.75" customHeight="1"/>
    <row r="128"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row r="148" ht="27.75" customHeight="1"/>
    <row r="149" ht="27.75" customHeight="1"/>
    <row r="150" ht="27.75" customHeight="1"/>
    <row r="151" ht="27.75" customHeight="1"/>
    <row r="152" ht="27.75" customHeight="1"/>
    <row r="153" ht="27.75" customHeight="1"/>
    <row r="154" ht="27.75" customHeight="1"/>
    <row r="155" ht="27.75" customHeight="1"/>
    <row r="156" ht="27.75" customHeight="1"/>
    <row r="157" ht="27.75" customHeight="1"/>
    <row r="158" ht="27.75" customHeight="1"/>
    <row r="159" ht="27.75" customHeight="1"/>
    <row r="160" ht="27.75" customHeight="1"/>
    <row r="161" ht="27.75" customHeight="1"/>
    <row r="162" ht="27.75" customHeight="1"/>
    <row r="163" ht="27.75" customHeight="1"/>
    <row r="164" ht="27.75" customHeight="1"/>
    <row r="165" ht="27.75" customHeight="1"/>
    <row r="166" ht="27.75" customHeight="1"/>
    <row r="167" ht="27.75" customHeight="1"/>
    <row r="168" ht="27.75" customHeight="1"/>
    <row r="169" ht="27.75" customHeight="1"/>
    <row r="170" ht="27.75" customHeight="1"/>
    <row r="171" ht="27.75" customHeight="1"/>
    <row r="172" ht="27.75" customHeight="1"/>
    <row r="173" ht="27.75" customHeight="1"/>
    <row r="174" ht="27.75" customHeight="1"/>
    <row r="175" ht="27.75" customHeight="1"/>
    <row r="176" ht="27.75" customHeight="1"/>
    <row r="177" ht="27.75" customHeight="1"/>
    <row r="178" ht="27.75" customHeight="1"/>
    <row r="179" ht="27.75" customHeight="1"/>
    <row r="180" ht="27.75" customHeight="1"/>
    <row r="181" ht="27.75" customHeight="1"/>
    <row r="182" ht="27.75" customHeight="1"/>
    <row r="183" ht="27.75" customHeight="1"/>
    <row r="184" ht="27.75" customHeight="1"/>
    <row r="185" ht="27.75" customHeight="1"/>
    <row r="186" ht="27.75" customHeight="1"/>
    <row r="187" ht="27.75" customHeight="1"/>
    <row r="188" ht="27.75" customHeight="1"/>
    <row r="189" ht="27.75" customHeight="1"/>
    <row r="190" ht="27.75" customHeight="1"/>
    <row r="191" ht="27.75" customHeight="1"/>
    <row r="192" ht="27.75" customHeight="1"/>
    <row r="193" ht="27.75" customHeight="1"/>
    <row r="194" ht="27.75" customHeight="1"/>
    <row r="195" ht="27.75" customHeight="1"/>
    <row r="196" ht="27.75" customHeight="1"/>
    <row r="197" ht="27.75" customHeight="1"/>
    <row r="198" ht="27.75" customHeight="1"/>
    <row r="199" ht="27.75" customHeight="1"/>
    <row r="200" ht="27.75" customHeight="1"/>
    <row r="201" ht="27.75" customHeight="1"/>
    <row r="202" ht="27.75" customHeight="1"/>
    <row r="203" ht="27.75" customHeight="1"/>
    <row r="204" ht="27.75" customHeight="1"/>
    <row r="205" ht="27.75" customHeight="1"/>
    <row r="206" ht="27.75" customHeight="1"/>
    <row r="207" ht="27.75" customHeight="1"/>
    <row r="208" ht="27.75" customHeight="1"/>
    <row r="209" ht="27.75" customHeight="1"/>
    <row r="210" ht="27.75" customHeight="1"/>
    <row r="211" ht="27.75" customHeight="1"/>
    <row r="212" ht="27.75" customHeight="1"/>
    <row r="213" ht="27.75" customHeight="1"/>
    <row r="214" ht="27.75" customHeight="1"/>
    <row r="215" ht="27.75" customHeight="1"/>
    <row r="216" ht="27.75" customHeight="1"/>
    <row r="217" ht="27.75" customHeight="1"/>
    <row r="218" ht="27.75" customHeight="1"/>
    <row r="219" ht="27.75" customHeight="1"/>
    <row r="220" ht="27.75" customHeight="1"/>
    <row r="221" ht="27.75" customHeight="1"/>
    <row r="222" ht="27.75" customHeight="1"/>
    <row r="223" ht="27.75" customHeight="1"/>
    <row r="224" ht="27.75" customHeight="1"/>
    <row r="225" ht="27.75" customHeight="1"/>
    <row r="226" ht="27.75" customHeight="1"/>
    <row r="227" ht="27.75" customHeight="1"/>
    <row r="228" ht="27.75" customHeight="1"/>
    <row r="229" ht="27.75" customHeight="1"/>
    <row r="230" ht="27.75" customHeight="1"/>
    <row r="231" ht="27.75" customHeight="1"/>
    <row r="232" ht="27.75" customHeight="1"/>
    <row r="233" ht="27.75" customHeight="1"/>
    <row r="234" ht="27.75" customHeight="1"/>
    <row r="235" ht="27.75" customHeight="1"/>
    <row r="236" ht="27.75" customHeight="1"/>
    <row r="237" ht="27.75" customHeight="1"/>
    <row r="238" ht="27.75" customHeight="1"/>
    <row r="239" ht="27.75" customHeight="1"/>
    <row r="240" ht="27.75" customHeight="1"/>
    <row r="241" ht="27.75" customHeight="1"/>
    <row r="242" ht="27.75" customHeight="1"/>
    <row r="243" ht="27.75" customHeight="1"/>
    <row r="244" ht="27.75" customHeight="1"/>
    <row r="245" ht="27.75" customHeight="1"/>
    <row r="246" ht="27.75" customHeight="1"/>
    <row r="247" ht="27.75" customHeight="1"/>
    <row r="248" ht="27.75" customHeight="1"/>
    <row r="249" ht="27.75" customHeight="1"/>
    <row r="250" ht="27.75" customHeight="1"/>
    <row r="251" ht="27.75" customHeight="1"/>
    <row r="252" ht="27.75" customHeight="1"/>
    <row r="253" ht="27.75" customHeight="1"/>
    <row r="254" ht="27.75" customHeight="1"/>
    <row r="255" ht="27.75" customHeight="1"/>
    <row r="256" ht="27.75" customHeight="1"/>
    <row r="257" ht="27.75" customHeight="1"/>
    <row r="258" ht="27.75" customHeight="1"/>
    <row r="259" ht="27.75" customHeight="1"/>
    <row r="260" ht="27.75" customHeight="1"/>
    <row r="261" ht="27.75" customHeight="1"/>
    <row r="262" ht="27.75" customHeight="1"/>
    <row r="263" ht="27.75" customHeight="1"/>
    <row r="264" ht="27.75" customHeight="1"/>
    <row r="265" ht="27.75" customHeight="1"/>
    <row r="266" ht="27.75" customHeight="1"/>
    <row r="267" ht="27.75" customHeight="1"/>
    <row r="268" ht="27.75" customHeight="1"/>
    <row r="269" ht="27.75" customHeight="1"/>
    <row r="270" ht="27.75" customHeight="1"/>
    <row r="271" ht="27.75" customHeight="1"/>
    <row r="272" ht="27.75" customHeight="1"/>
    <row r="273" ht="27.75" customHeight="1"/>
    <row r="274" ht="27.75" customHeight="1"/>
    <row r="275" ht="27.75" customHeight="1"/>
    <row r="276" ht="27.75" customHeight="1"/>
    <row r="277" ht="27.75" customHeight="1"/>
    <row r="278" ht="27.75" customHeight="1"/>
    <row r="279" ht="27.75" customHeight="1"/>
    <row r="280" ht="27.75" customHeight="1"/>
    <row r="281" ht="27.75" customHeight="1"/>
    <row r="282" ht="27.75" customHeight="1"/>
    <row r="283" ht="27.75" customHeight="1"/>
    <row r="284" ht="27.75" customHeight="1"/>
    <row r="285" ht="27.75" customHeight="1"/>
    <row r="286" ht="27.75" customHeight="1"/>
    <row r="287" ht="27.75" customHeight="1"/>
    <row r="288" ht="27.75" customHeight="1"/>
    <row r="289" ht="27.75" customHeight="1"/>
    <row r="290" ht="27.75" customHeight="1"/>
    <row r="291" ht="27.75" customHeight="1"/>
    <row r="292" ht="27.75" customHeight="1"/>
    <row r="293" ht="27.75" customHeight="1"/>
    <row r="294" ht="27.75" customHeight="1"/>
    <row r="295" ht="27.75" customHeight="1"/>
    <row r="296" ht="27.75" customHeight="1"/>
    <row r="297" ht="27.75" customHeight="1"/>
    <row r="298" ht="27.75" customHeight="1"/>
    <row r="299" ht="27.75" customHeight="1"/>
    <row r="300" ht="27.75" customHeight="1"/>
    <row r="301" ht="27.75" customHeight="1"/>
    <row r="302" ht="27.75" customHeight="1"/>
    <row r="303" ht="27.75" customHeight="1"/>
    <row r="304" ht="27.75" customHeight="1"/>
    <row r="305" ht="27.75" customHeight="1"/>
    <row r="306" ht="27.75" customHeight="1"/>
    <row r="307" ht="27.75" customHeight="1"/>
    <row r="308" ht="27.75" customHeight="1"/>
    <row r="309" ht="27.75" customHeight="1"/>
    <row r="310" ht="27.75" customHeight="1"/>
    <row r="311" ht="27.75" customHeight="1"/>
    <row r="312" ht="27.75" customHeight="1"/>
    <row r="313" ht="27.75" customHeight="1"/>
    <row r="314" ht="27.75" customHeight="1"/>
    <row r="315" ht="27.75" customHeight="1"/>
    <row r="316" ht="27.75" customHeight="1"/>
    <row r="317" ht="27.75" customHeight="1"/>
    <row r="318" ht="27.75" customHeight="1"/>
    <row r="319" ht="27.75" customHeight="1"/>
    <row r="320" ht="27.75" customHeight="1"/>
    <row r="321" ht="27.75" customHeight="1"/>
    <row r="322" ht="27.75" customHeight="1"/>
    <row r="323" ht="27.75" customHeight="1"/>
    <row r="324" ht="27.75" customHeight="1"/>
    <row r="325" ht="27.75" customHeight="1"/>
    <row r="326" ht="27.75" customHeight="1"/>
    <row r="327" ht="27.75" customHeight="1"/>
    <row r="328" ht="27.75" customHeight="1"/>
    <row r="329" ht="27.75" customHeight="1"/>
    <row r="330" ht="27.75" customHeight="1"/>
    <row r="331" ht="27.75" customHeight="1"/>
    <row r="332" ht="27.75" customHeight="1"/>
    <row r="333" ht="27.75" customHeight="1"/>
    <row r="334" ht="27.75" customHeight="1"/>
    <row r="335" ht="27.75" customHeight="1"/>
    <row r="336" ht="27.75" customHeight="1"/>
    <row r="337" ht="27.75" customHeight="1"/>
    <row r="338" ht="27.75" customHeight="1"/>
    <row r="339" ht="27.75" customHeight="1"/>
    <row r="340" ht="27.75" customHeight="1"/>
    <row r="341" ht="27.75" customHeight="1"/>
    <row r="342" ht="27.75" customHeight="1"/>
    <row r="343" ht="27.75" customHeight="1"/>
    <row r="344" ht="27.75" customHeight="1"/>
    <row r="345" ht="27.75" customHeight="1"/>
    <row r="346" ht="27.75" customHeight="1"/>
    <row r="347" ht="27.75" customHeight="1"/>
    <row r="348" ht="27.75" customHeight="1"/>
    <row r="349" ht="27.75" customHeight="1"/>
    <row r="350" ht="27.75" customHeight="1"/>
    <row r="351" ht="27.75" customHeight="1"/>
    <row r="352" ht="27.75" customHeight="1"/>
    <row r="353" ht="27.75" customHeight="1"/>
    <row r="354" ht="27.75" customHeight="1"/>
    <row r="355" ht="27.75" customHeight="1"/>
    <row r="356" ht="27.75" customHeight="1"/>
    <row r="357" ht="27.75" customHeight="1"/>
    <row r="358" ht="27.75" customHeight="1"/>
    <row r="359" ht="27.75" customHeight="1"/>
    <row r="360" ht="27.75" customHeight="1"/>
    <row r="361" ht="27.75" customHeight="1"/>
    <row r="362" ht="27.75" customHeight="1"/>
    <row r="363" ht="27.75" customHeight="1"/>
    <row r="364" ht="27.75" customHeight="1"/>
    <row r="365" ht="27.75" customHeight="1"/>
    <row r="366" ht="27.75" customHeight="1"/>
    <row r="367" ht="27.75" customHeight="1"/>
    <row r="368" ht="27.75" customHeight="1"/>
    <row r="369" ht="27.75" customHeight="1"/>
    <row r="370" ht="27.75" customHeight="1"/>
    <row r="371" ht="27.75" customHeight="1"/>
    <row r="372" ht="27.75" customHeight="1"/>
    <row r="373" ht="27.75" customHeight="1"/>
    <row r="374" ht="27.75" customHeight="1"/>
    <row r="375" ht="27.75" customHeight="1"/>
    <row r="376" ht="27.75" customHeight="1"/>
    <row r="377" ht="27.75" customHeight="1"/>
    <row r="378" ht="27.75" customHeight="1"/>
    <row r="379" ht="27.75" customHeight="1"/>
    <row r="380" ht="27.75" customHeight="1"/>
    <row r="381" ht="27.75" customHeight="1"/>
    <row r="382" ht="27.75" customHeight="1"/>
    <row r="383" ht="27.75" customHeight="1"/>
    <row r="384" ht="27.75" customHeight="1"/>
    <row r="385" ht="27.75" customHeight="1"/>
    <row r="386" ht="27.75" customHeight="1"/>
    <row r="387" ht="27.75" customHeight="1"/>
    <row r="388" ht="27.75" customHeight="1"/>
    <row r="389" ht="27.75" customHeight="1"/>
    <row r="390" ht="27.75" customHeight="1"/>
    <row r="391" ht="27.75" customHeight="1"/>
    <row r="392" ht="27.75" customHeight="1"/>
    <row r="393" ht="27.75" customHeight="1"/>
    <row r="394" ht="27.75" customHeight="1"/>
    <row r="395" ht="27.75" customHeight="1"/>
    <row r="396" ht="27.75" customHeight="1"/>
    <row r="397" ht="27.75" customHeight="1"/>
    <row r="398" ht="27.75" customHeight="1"/>
    <row r="399" ht="27.75" customHeight="1"/>
    <row r="400"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row r="624" ht="27.75" customHeight="1"/>
    <row r="625" ht="27.75" customHeight="1"/>
    <row r="626" ht="27.75" customHeight="1"/>
    <row r="627" ht="27.75" customHeight="1"/>
    <row r="628" ht="27.75" customHeight="1"/>
    <row r="629" ht="27.75" customHeight="1"/>
    <row r="630" ht="27.75" customHeight="1"/>
    <row r="631" ht="27.75" customHeight="1"/>
    <row r="632" ht="27.75" customHeight="1"/>
    <row r="633" ht="27.75" customHeight="1"/>
    <row r="634" ht="27.75" customHeight="1"/>
    <row r="635" ht="27.75" customHeight="1"/>
    <row r="636" ht="27.75" customHeight="1"/>
    <row r="637" ht="27.75" customHeight="1"/>
    <row r="638" ht="27.75" customHeight="1"/>
    <row r="639" ht="27.75" customHeight="1"/>
    <row r="640" ht="27.75" customHeight="1"/>
    <row r="641" ht="27.75" customHeight="1"/>
    <row r="642" ht="27.75" customHeight="1"/>
    <row r="643" ht="27.75" customHeight="1"/>
    <row r="644" ht="27.75" customHeight="1"/>
    <row r="645" ht="27.75" customHeight="1"/>
    <row r="646" ht="27.75" customHeight="1"/>
    <row r="647" ht="27.75" customHeight="1"/>
    <row r="648" ht="27.75" customHeight="1"/>
    <row r="649" ht="27.75" customHeight="1"/>
    <row r="650" ht="27.75" customHeight="1"/>
    <row r="651" ht="27.75" customHeight="1"/>
    <row r="652" ht="27.75" customHeight="1"/>
    <row r="653" ht="27.75" customHeight="1"/>
    <row r="654" ht="27.75" customHeight="1"/>
    <row r="655" ht="27.75" customHeight="1"/>
    <row r="656" ht="27.75" customHeight="1"/>
    <row r="657" ht="27.75" customHeight="1"/>
    <row r="658" ht="27.75" customHeight="1"/>
    <row r="659" ht="27.75" customHeight="1"/>
    <row r="660" ht="27.75" customHeight="1"/>
    <row r="661" ht="27.75" customHeight="1"/>
    <row r="662" ht="27.75" customHeight="1"/>
    <row r="663" ht="27.75" customHeight="1"/>
    <row r="664" ht="27.75" customHeight="1"/>
    <row r="665" ht="27.75" customHeight="1"/>
    <row r="666" ht="27.75" customHeight="1"/>
    <row r="667" ht="27.75" customHeight="1"/>
    <row r="668" ht="27.75" customHeight="1"/>
    <row r="669" ht="27.75" customHeight="1"/>
    <row r="670" ht="27.75" customHeight="1"/>
    <row r="671" ht="27.75" customHeight="1"/>
    <row r="672" ht="27.75" customHeight="1"/>
    <row r="673" ht="27.75" customHeight="1"/>
    <row r="674" ht="27.75" customHeight="1"/>
    <row r="675" ht="27.75" customHeight="1"/>
    <row r="676" ht="27.75" customHeight="1"/>
    <row r="677" ht="27.75" customHeight="1"/>
    <row r="678" ht="27.75" customHeight="1"/>
    <row r="679" ht="27.75" customHeight="1"/>
    <row r="680" ht="27.75" customHeight="1"/>
    <row r="681" ht="27.75" customHeight="1"/>
    <row r="682" ht="27.75" customHeight="1"/>
    <row r="683" ht="27.75" customHeight="1"/>
    <row r="684" ht="27.75" customHeight="1"/>
    <row r="685" ht="27.75" customHeight="1"/>
    <row r="686" ht="27.75" customHeight="1"/>
    <row r="687" ht="27.75" customHeight="1"/>
    <row r="688" ht="27.75" customHeight="1"/>
    <row r="689" ht="27.75" customHeight="1"/>
    <row r="690" ht="27.75" customHeight="1"/>
    <row r="691" ht="27.75" customHeight="1"/>
    <row r="692" ht="27.75" customHeight="1"/>
    <row r="693" ht="27.75" customHeight="1"/>
    <row r="694" ht="27.75" customHeight="1"/>
    <row r="695" ht="27.75" customHeight="1"/>
    <row r="696" ht="27.75" customHeight="1"/>
    <row r="697" ht="27.75" customHeight="1"/>
    <row r="698" ht="27.75" customHeight="1"/>
    <row r="699" ht="27.75" customHeight="1"/>
    <row r="700" ht="27.75" customHeight="1"/>
    <row r="701" ht="27.75" customHeight="1"/>
    <row r="702" ht="27.75" customHeight="1"/>
    <row r="703" ht="27.75" customHeight="1"/>
    <row r="704" ht="27.75" customHeight="1"/>
    <row r="705" ht="27.75" customHeight="1"/>
    <row r="706" ht="27.75" customHeight="1"/>
    <row r="707" ht="27.75" customHeight="1"/>
    <row r="708" ht="27.75" customHeight="1"/>
    <row r="709" ht="27.75" customHeight="1"/>
    <row r="710" ht="27.75" customHeight="1"/>
    <row r="711" ht="27.75" customHeight="1"/>
    <row r="712" ht="27.75" customHeight="1"/>
    <row r="713" ht="27.75" customHeight="1"/>
    <row r="714" ht="27.75" customHeight="1"/>
    <row r="715" ht="27.75" customHeight="1"/>
    <row r="716" ht="27.75" customHeight="1"/>
    <row r="717" ht="27.75" customHeight="1"/>
    <row r="718" ht="27.75" customHeight="1"/>
    <row r="719" ht="27.75" customHeight="1"/>
    <row r="720" ht="27.75" customHeight="1"/>
    <row r="721" ht="27.75" customHeight="1"/>
    <row r="722" ht="27.75" customHeight="1"/>
    <row r="723" ht="27.75" customHeight="1"/>
    <row r="724" ht="27.75" customHeight="1"/>
    <row r="725" ht="27.75" customHeight="1"/>
    <row r="726" ht="27.75" customHeight="1"/>
    <row r="727" ht="27.75" customHeight="1"/>
    <row r="728" ht="27.75" customHeight="1"/>
    <row r="729" ht="27.75" customHeight="1"/>
    <row r="730" ht="27.75" customHeight="1"/>
    <row r="731" ht="27.75" customHeight="1"/>
    <row r="732" ht="27.75" customHeight="1"/>
    <row r="733" ht="27.75" customHeight="1"/>
    <row r="734" ht="27.75" customHeight="1"/>
    <row r="735" ht="27.75" customHeight="1"/>
    <row r="736" ht="27.75" customHeight="1"/>
    <row r="737" ht="27.75" customHeight="1"/>
    <row r="738" ht="27.75" customHeight="1"/>
    <row r="739" ht="27.75" customHeight="1"/>
    <row r="740" ht="27.75" customHeight="1"/>
    <row r="741" ht="27.75" customHeight="1"/>
    <row r="742" ht="27.75" customHeight="1"/>
    <row r="743" ht="27.75" customHeight="1"/>
    <row r="744" ht="27.75" customHeight="1"/>
    <row r="745" ht="27.75" customHeight="1"/>
    <row r="746" ht="27.75" customHeight="1"/>
    <row r="747" ht="27.75" customHeight="1"/>
    <row r="748" ht="27.75" customHeight="1"/>
    <row r="749" ht="27.75" customHeight="1"/>
    <row r="750" ht="27.75" customHeight="1"/>
    <row r="751" ht="27.75" customHeight="1"/>
    <row r="752" ht="27.75" customHeight="1"/>
    <row r="753" ht="27.75" customHeight="1"/>
    <row r="754" ht="27.75" customHeight="1"/>
    <row r="755" ht="27.75" customHeight="1"/>
    <row r="756" ht="27.75" customHeight="1"/>
    <row r="757" ht="27.75" customHeight="1"/>
    <row r="758" ht="27.75" customHeight="1"/>
    <row r="759" ht="27.75" customHeight="1"/>
    <row r="760" ht="27.75" customHeight="1"/>
    <row r="761" ht="27.75" customHeight="1"/>
    <row r="762" ht="27.75" customHeight="1"/>
    <row r="763" ht="27.75" customHeight="1"/>
    <row r="764" ht="27.75" customHeight="1"/>
    <row r="765" ht="27.75" customHeight="1"/>
    <row r="766" ht="27.75" customHeight="1"/>
    <row r="767" ht="27.75" customHeight="1"/>
    <row r="768" ht="27.75" customHeight="1"/>
    <row r="769" ht="27.75" customHeight="1"/>
    <row r="770" ht="27.75" customHeight="1"/>
    <row r="771" ht="27.75" customHeight="1"/>
    <row r="772" ht="27.75" customHeight="1"/>
    <row r="773" ht="27.75" customHeight="1"/>
    <row r="774" ht="27.75" customHeight="1"/>
    <row r="775" ht="27.75" customHeight="1"/>
    <row r="776" ht="27.75" customHeight="1"/>
    <row r="777" ht="27.75" customHeight="1"/>
    <row r="778" ht="27.75" customHeight="1"/>
    <row r="779" ht="27.75" customHeight="1"/>
    <row r="780" ht="27.75" customHeight="1"/>
    <row r="781" ht="27.75" customHeight="1"/>
    <row r="782" ht="27.75" customHeight="1"/>
    <row r="783" ht="27.75" customHeight="1"/>
    <row r="784" ht="27.75" customHeight="1"/>
    <row r="785" ht="27.75" customHeight="1"/>
    <row r="786" ht="27.75" customHeight="1"/>
    <row r="787" ht="27.75" customHeight="1"/>
    <row r="788" ht="27.75" customHeight="1"/>
    <row r="789" ht="27.75" customHeight="1"/>
    <row r="790" ht="27.75" customHeight="1"/>
    <row r="791" ht="27.75" customHeight="1"/>
    <row r="792" ht="27.75" customHeight="1"/>
    <row r="793" ht="27.75" customHeight="1"/>
    <row r="794" ht="27.75" customHeight="1"/>
    <row r="795" ht="27.75" customHeight="1"/>
    <row r="796" ht="27.75" customHeight="1"/>
    <row r="797" ht="27.75" customHeight="1"/>
    <row r="798" ht="27.75" customHeight="1"/>
    <row r="799" ht="27.75" customHeight="1"/>
    <row r="800" ht="27.75" customHeight="1"/>
    <row r="801" ht="27.75" customHeight="1"/>
    <row r="802" ht="27.75" customHeight="1"/>
    <row r="803" ht="27.75" customHeight="1"/>
    <row r="804" ht="27.75" customHeight="1"/>
    <row r="805" ht="27.75" customHeight="1"/>
    <row r="806" ht="27.75" customHeight="1"/>
    <row r="807" ht="27.75" customHeight="1"/>
    <row r="808" ht="27.75" customHeight="1"/>
    <row r="809" ht="27.75" customHeight="1"/>
    <row r="810" ht="27.75" customHeight="1"/>
    <row r="811" ht="27.75" customHeight="1"/>
    <row r="812" ht="27.75" customHeight="1"/>
    <row r="813" ht="27.75" customHeight="1"/>
    <row r="814" ht="27.75" customHeight="1"/>
    <row r="815" ht="27.75" customHeight="1"/>
    <row r="816" ht="27.75" customHeight="1"/>
    <row r="817" ht="27.75" customHeight="1"/>
    <row r="818" ht="27.75" customHeight="1"/>
    <row r="819" ht="27.75" customHeight="1"/>
    <row r="820" ht="27.75" customHeight="1"/>
    <row r="821" ht="27.75" customHeight="1"/>
    <row r="822" ht="27.75" customHeight="1"/>
    <row r="823" ht="27.75" customHeight="1"/>
    <row r="824" ht="27.75" customHeight="1"/>
    <row r="825" ht="27.75" customHeight="1"/>
    <row r="826" ht="27.75" customHeight="1"/>
    <row r="827" ht="27.75" customHeight="1"/>
    <row r="828" ht="27.75" customHeight="1"/>
    <row r="829" ht="27.75" customHeight="1"/>
    <row r="830" ht="27.75" customHeight="1"/>
    <row r="831" ht="27.75" customHeight="1"/>
    <row r="832" ht="27.75" customHeight="1"/>
    <row r="833" ht="27.75" customHeight="1"/>
    <row r="834" ht="27.75" customHeight="1"/>
    <row r="835" ht="27.75" customHeight="1"/>
    <row r="836" ht="27.75" customHeight="1"/>
    <row r="837" ht="27.75" customHeight="1"/>
    <row r="838" ht="27.75" customHeight="1"/>
    <row r="839" ht="27.75" customHeight="1"/>
    <row r="840" ht="27.75" customHeight="1"/>
    <row r="841" ht="27.75" customHeight="1"/>
    <row r="842" ht="27.75" customHeight="1"/>
    <row r="843" ht="27.75" customHeight="1"/>
    <row r="844" ht="27.75" customHeight="1"/>
    <row r="845" ht="27.75" customHeight="1"/>
    <row r="846" ht="27.75" customHeight="1"/>
    <row r="847" ht="27.75" customHeight="1"/>
    <row r="848" ht="27.75" customHeight="1"/>
    <row r="849" ht="27.75" customHeight="1"/>
    <row r="850" ht="27.75" customHeight="1"/>
    <row r="851" ht="27.75" customHeight="1"/>
    <row r="852" ht="27.75" customHeight="1"/>
    <row r="853" ht="27.75" customHeight="1"/>
    <row r="854" ht="27.75" customHeight="1"/>
    <row r="855" ht="27.75" customHeight="1"/>
    <row r="856" ht="27.75" customHeight="1"/>
    <row r="857" ht="27.75" customHeight="1"/>
    <row r="858" ht="27.75" customHeight="1"/>
    <row r="859" ht="27.75" customHeight="1"/>
    <row r="860" ht="27.75" customHeight="1"/>
    <row r="861" ht="27.75" customHeight="1"/>
    <row r="862" ht="27.75" customHeight="1"/>
    <row r="863" ht="27.75" customHeight="1"/>
    <row r="864" ht="27.75" customHeight="1"/>
    <row r="865" ht="27.75" customHeight="1"/>
    <row r="866" ht="27.75" customHeight="1"/>
    <row r="867" ht="27.75" customHeight="1"/>
    <row r="868" ht="27.75" customHeight="1"/>
    <row r="869" ht="27.75" customHeight="1"/>
    <row r="870" ht="27.75" customHeight="1"/>
    <row r="871" ht="27.75" customHeight="1"/>
    <row r="872" ht="27.75" customHeight="1"/>
    <row r="873" ht="27.75" customHeight="1"/>
    <row r="874" ht="27.75" customHeight="1"/>
    <row r="875" ht="27.75" customHeight="1"/>
    <row r="876" ht="27.75" customHeight="1"/>
    <row r="877" ht="27.75" customHeight="1"/>
    <row r="878" ht="27.75" customHeight="1"/>
    <row r="879" ht="27.75" customHeight="1"/>
    <row r="880" ht="27.75" customHeight="1"/>
    <row r="881" ht="27.75" customHeight="1"/>
    <row r="882" ht="27.75" customHeight="1"/>
    <row r="883" ht="27.75" customHeight="1"/>
    <row r="884" ht="27.75" customHeight="1"/>
    <row r="885" ht="27.75" customHeight="1"/>
    <row r="886" ht="27.75" customHeight="1"/>
    <row r="887" ht="27.75" customHeight="1"/>
    <row r="888" ht="27.75" customHeight="1"/>
    <row r="889" ht="27.75" customHeight="1"/>
    <row r="890" ht="27.75" customHeight="1"/>
    <row r="891" ht="27.75" customHeight="1"/>
    <row r="892" ht="27.75" customHeight="1"/>
    <row r="893" ht="27.75" customHeight="1"/>
    <row r="894" ht="27.75" customHeight="1"/>
    <row r="895" ht="27.75" customHeight="1"/>
    <row r="896" ht="27.75" customHeight="1"/>
    <row r="897" ht="27.75" customHeight="1"/>
    <row r="898" ht="27.75" customHeight="1"/>
    <row r="899" ht="27.75" customHeight="1"/>
    <row r="900" ht="27.75" customHeight="1"/>
    <row r="901" ht="27.75" customHeight="1"/>
    <row r="902" ht="27.75" customHeight="1"/>
    <row r="903" ht="27.75" customHeight="1"/>
    <row r="904" ht="27.75" customHeight="1"/>
    <row r="905" ht="27.75" customHeight="1"/>
    <row r="906" ht="27.75" customHeight="1"/>
    <row r="907" ht="27.75" customHeight="1"/>
    <row r="908" ht="27.75" customHeight="1"/>
    <row r="909" ht="27.75" customHeight="1"/>
    <row r="910" ht="27.75" customHeight="1"/>
    <row r="911" ht="27.75" customHeight="1"/>
    <row r="912" ht="27.75" customHeight="1"/>
    <row r="913" ht="27.75" customHeight="1"/>
    <row r="914" ht="27.75" customHeight="1"/>
    <row r="915" ht="27.75" customHeight="1"/>
    <row r="916" ht="27.75" customHeight="1"/>
    <row r="917" ht="27.75" customHeight="1"/>
    <row r="918" ht="27.75" customHeight="1"/>
    <row r="919" ht="27.75" customHeight="1"/>
    <row r="920" ht="27.75" customHeight="1"/>
    <row r="921" ht="27.75" customHeight="1"/>
    <row r="922" ht="27.75" customHeight="1"/>
    <row r="923" ht="27.75" customHeight="1"/>
    <row r="924" ht="27.75" customHeight="1"/>
    <row r="925" ht="27.75" customHeight="1"/>
    <row r="926" ht="27.75" customHeight="1"/>
    <row r="927" ht="27.75" customHeight="1"/>
    <row r="928" ht="27.75" customHeight="1"/>
    <row r="929" ht="27.75" customHeight="1"/>
    <row r="930" ht="27.75" customHeight="1"/>
    <row r="931" ht="27.75" customHeight="1"/>
    <row r="932" ht="27.75" customHeight="1"/>
    <row r="933" ht="27.75" customHeight="1"/>
    <row r="934" ht="27.75" customHeight="1"/>
    <row r="935" ht="27.75" customHeight="1"/>
    <row r="936" ht="27.75" customHeight="1"/>
    <row r="937" ht="27.75" customHeight="1"/>
    <row r="938" ht="27.75" customHeight="1"/>
    <row r="939" ht="27.75" customHeight="1"/>
    <row r="940" ht="27.75" customHeight="1"/>
    <row r="941" ht="27.75" customHeight="1"/>
    <row r="942" ht="27.75" customHeight="1"/>
    <row r="943" ht="27.75" customHeight="1"/>
    <row r="944" ht="27.75" customHeight="1"/>
    <row r="945" ht="27.75" customHeight="1"/>
    <row r="946" ht="27.75" customHeight="1"/>
    <row r="947" ht="27.75" customHeight="1"/>
    <row r="948" ht="27.75" customHeight="1"/>
    <row r="949" ht="27.75" customHeight="1"/>
    <row r="950" ht="27.75" customHeight="1"/>
    <row r="951" ht="27.75" customHeight="1"/>
    <row r="952" ht="27.75" customHeight="1"/>
    <row r="953" ht="27.75" customHeight="1"/>
    <row r="954" ht="27.75" customHeight="1"/>
    <row r="955" ht="27.75" customHeight="1"/>
    <row r="956" ht="27.75" customHeight="1"/>
    <row r="957" ht="27.75" customHeight="1"/>
    <row r="958" ht="27.75" customHeight="1"/>
    <row r="959" ht="27.75" customHeight="1"/>
    <row r="960" ht="27.75" customHeight="1"/>
    <row r="961" ht="27.75" customHeight="1"/>
    <row r="962" ht="27.75" customHeight="1"/>
    <row r="963" ht="27.75" customHeight="1"/>
    <row r="964" ht="27.75" customHeight="1"/>
    <row r="965" ht="27.75" customHeight="1"/>
    <row r="966" ht="27.75" customHeight="1"/>
    <row r="967" ht="27.75" customHeight="1"/>
    <row r="968" ht="27.75" customHeight="1"/>
    <row r="969" ht="27.75" customHeight="1"/>
    <row r="970" ht="27.75" customHeight="1"/>
    <row r="971" ht="27.75" customHeight="1"/>
    <row r="972" ht="27.75" customHeight="1"/>
    <row r="973" ht="27.75" customHeight="1"/>
    <row r="974" ht="27.75" customHeight="1"/>
    <row r="975" ht="27.75" customHeight="1"/>
    <row r="976" ht="27.75" customHeight="1"/>
    <row r="977" ht="27.75" customHeight="1"/>
    <row r="978" ht="27.75" customHeight="1"/>
    <row r="979" ht="27.75" customHeight="1"/>
    <row r="980" ht="27.75" customHeight="1"/>
    <row r="981" ht="27.75" customHeight="1"/>
    <row r="982" ht="27.75" customHeight="1"/>
    <row r="983" ht="27.75" customHeight="1"/>
    <row r="984" ht="27.75" customHeight="1"/>
    <row r="985" ht="27.75" customHeight="1"/>
    <row r="986" ht="27.75" customHeight="1"/>
    <row r="987" ht="27.75" customHeight="1"/>
    <row r="988" ht="27.75" customHeight="1"/>
    <row r="989" ht="27.75" customHeight="1"/>
    <row r="990" ht="27.75" customHeight="1"/>
    <row r="991" ht="27.75" customHeight="1"/>
    <row r="992" ht="27.75" customHeight="1"/>
    <row r="993" ht="27.75" customHeight="1"/>
    <row r="994" ht="27.75" customHeight="1"/>
    <row r="995" ht="27.75" customHeight="1"/>
    <row r="996" ht="27.75" customHeight="1"/>
    <row r="997" ht="27.75" customHeight="1"/>
    <row r="998" ht="27.75" customHeight="1"/>
    <row r="999" ht="27.75" customHeight="1"/>
    <row r="1000" ht="27.75" customHeight="1"/>
  </sheetData>
  <dataValidations>
    <dataValidation type="list" allowBlank="1" showErrorMessage="1" sqref="F2:F22">
      <formula1>"指導者,アマチュア"</formula1>
    </dataValidation>
    <dataValidation type="list" allowBlank="1" showErrorMessage="1" sqref="E2:E22">
      <formula1>"A,B"</formula1>
    </dataValidation>
  </dataValidations>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4.75"/>
    <col customWidth="1" min="2" max="2" width="18.25"/>
    <col customWidth="1" min="3" max="3" width="17.88"/>
    <col customWidth="1" min="4" max="4" width="23.5"/>
    <col customWidth="1" min="5" max="5" width="19.38"/>
    <col customWidth="1" min="6" max="6" width="27.38"/>
    <col customWidth="1" min="7" max="7" width="14.5"/>
    <col customWidth="1" min="8" max="8" width="22.88"/>
    <col customWidth="1" min="9" max="9" width="15.88"/>
  </cols>
  <sheetData>
    <row r="1" ht="21.75" customHeight="1">
      <c r="A1" s="39"/>
      <c r="B1" s="40" t="s">
        <v>48</v>
      </c>
      <c r="C1" s="40" t="s">
        <v>49</v>
      </c>
      <c r="D1" s="40" t="s">
        <v>50</v>
      </c>
      <c r="E1" s="40" t="s">
        <v>51</v>
      </c>
      <c r="F1" s="40" t="s">
        <v>52</v>
      </c>
      <c r="G1" s="40" t="s">
        <v>53</v>
      </c>
      <c r="H1" s="40" t="s">
        <v>54</v>
      </c>
      <c r="I1" s="40" t="s">
        <v>55</v>
      </c>
      <c r="J1" s="41" t="s">
        <v>56</v>
      </c>
      <c r="M1" s="39"/>
    </row>
    <row r="2" ht="21.75" customHeight="1">
      <c r="A2" s="39"/>
      <c r="J2" s="42" t="s">
        <v>57</v>
      </c>
      <c r="K2" s="42" t="s">
        <v>58</v>
      </c>
      <c r="L2" s="41" t="s">
        <v>59</v>
      </c>
      <c r="M2" s="42" t="s">
        <v>60</v>
      </c>
    </row>
    <row r="3" ht="21.75" customHeight="1">
      <c r="A3" s="43"/>
      <c r="B3" s="44"/>
      <c r="C3" s="44"/>
      <c r="D3" s="44"/>
      <c r="E3" s="44"/>
      <c r="F3" s="44"/>
      <c r="G3" s="44"/>
      <c r="H3" s="44"/>
      <c r="I3" s="45"/>
      <c r="J3" s="45"/>
      <c r="K3" s="45"/>
      <c r="L3" s="46" t="s">
        <v>61</v>
      </c>
    </row>
    <row r="4" ht="21.75" customHeight="1">
      <c r="A4" s="47">
        <v>1.0</v>
      </c>
      <c r="B4" s="8"/>
      <c r="C4" s="48"/>
      <c r="D4" s="49"/>
      <c r="E4" s="49"/>
      <c r="F4" s="49"/>
      <c r="G4" s="49"/>
      <c r="H4" s="49"/>
      <c r="I4" s="49"/>
      <c r="J4" s="50"/>
      <c r="K4" s="50"/>
      <c r="L4" s="51"/>
      <c r="M4" s="52"/>
    </row>
    <row r="5" ht="21.75" customHeight="1">
      <c r="A5" s="47">
        <f t="shared" ref="A5:A19" si="1">A4+1</f>
        <v>2</v>
      </c>
      <c r="B5" s="6"/>
      <c r="C5" s="49"/>
      <c r="D5" s="49"/>
      <c r="E5" s="49"/>
      <c r="F5" s="49"/>
      <c r="G5" s="49"/>
      <c r="H5" s="49"/>
      <c r="I5" s="49"/>
      <c r="J5" s="53"/>
      <c r="K5" s="53"/>
      <c r="L5" s="51"/>
      <c r="M5" s="54"/>
    </row>
    <row r="6" ht="21.75" customHeight="1">
      <c r="A6" s="47">
        <f t="shared" si="1"/>
        <v>3</v>
      </c>
      <c r="B6" s="6"/>
      <c r="C6" s="49"/>
      <c r="D6" s="49"/>
      <c r="E6" s="49"/>
      <c r="F6" s="49"/>
      <c r="G6" s="49"/>
      <c r="H6" s="49"/>
      <c r="I6" s="49"/>
      <c r="J6" s="53"/>
      <c r="K6" s="53"/>
      <c r="L6" s="51"/>
      <c r="M6" s="54"/>
    </row>
    <row r="7" ht="21.75" customHeight="1">
      <c r="A7" s="47">
        <f t="shared" si="1"/>
        <v>4</v>
      </c>
      <c r="B7" s="6"/>
      <c r="C7" s="49"/>
      <c r="D7" s="49"/>
      <c r="E7" s="49"/>
      <c r="F7" s="49"/>
      <c r="G7" s="49"/>
      <c r="H7" s="49"/>
      <c r="I7" s="49"/>
      <c r="J7" s="53"/>
      <c r="K7" s="53"/>
      <c r="L7" s="51"/>
      <c r="M7" s="54"/>
    </row>
    <row r="8" ht="21.75" customHeight="1">
      <c r="A8" s="47">
        <f t="shared" si="1"/>
        <v>5</v>
      </c>
      <c r="B8" s="6"/>
      <c r="C8" s="49"/>
      <c r="D8" s="49"/>
      <c r="E8" s="49"/>
      <c r="F8" s="49"/>
      <c r="G8" s="49"/>
      <c r="H8" s="49"/>
      <c r="I8" s="49"/>
      <c r="J8" s="53"/>
      <c r="K8" s="53"/>
      <c r="L8" s="51"/>
      <c r="M8" s="54"/>
    </row>
    <row r="9" ht="21.75" customHeight="1">
      <c r="A9" s="47">
        <f t="shared" si="1"/>
        <v>6</v>
      </c>
      <c r="B9" s="8"/>
      <c r="C9" s="49"/>
      <c r="D9" s="49"/>
      <c r="E9" s="49"/>
      <c r="F9" s="49"/>
      <c r="G9" s="49"/>
      <c r="H9" s="49"/>
      <c r="I9" s="49"/>
      <c r="J9" s="53"/>
      <c r="K9" s="53"/>
      <c r="L9" s="51"/>
      <c r="M9" s="54"/>
    </row>
    <row r="10" ht="21.75" customHeight="1">
      <c r="A10" s="47">
        <f t="shared" si="1"/>
        <v>7</v>
      </c>
      <c r="B10" s="6"/>
      <c r="C10" s="49"/>
      <c r="D10" s="49"/>
      <c r="E10" s="49"/>
      <c r="F10" s="49"/>
      <c r="G10" s="49"/>
      <c r="H10" s="49"/>
      <c r="I10" s="49"/>
      <c r="J10" s="53"/>
      <c r="K10" s="53"/>
      <c r="L10" s="51"/>
      <c r="M10" s="54"/>
    </row>
    <row r="11" ht="21.75" customHeight="1">
      <c r="A11" s="47">
        <f t="shared" si="1"/>
        <v>8</v>
      </c>
      <c r="B11" s="6"/>
      <c r="C11" s="49"/>
      <c r="D11" s="49"/>
      <c r="E11" s="49"/>
      <c r="F11" s="49"/>
      <c r="G11" s="49"/>
      <c r="H11" s="49"/>
      <c r="I11" s="49"/>
      <c r="J11" s="53"/>
      <c r="K11" s="53"/>
      <c r="L11" s="51"/>
      <c r="M11" s="54"/>
    </row>
    <row r="12" ht="21.75" customHeight="1">
      <c r="A12" s="47">
        <f t="shared" si="1"/>
        <v>9</v>
      </c>
      <c r="B12" s="6"/>
      <c r="C12" s="49"/>
      <c r="D12" s="49"/>
      <c r="E12" s="49"/>
      <c r="F12" s="49"/>
      <c r="G12" s="49"/>
      <c r="H12" s="49"/>
      <c r="I12" s="49"/>
      <c r="J12" s="53"/>
      <c r="K12" s="53"/>
      <c r="L12" s="51"/>
      <c r="M12" s="54"/>
    </row>
    <row r="13" ht="21.75" customHeight="1">
      <c r="A13" s="47">
        <f t="shared" si="1"/>
        <v>10</v>
      </c>
      <c r="B13" s="6"/>
      <c r="C13" s="49"/>
      <c r="D13" s="49"/>
      <c r="E13" s="49"/>
      <c r="F13" s="49"/>
      <c r="G13" s="49"/>
      <c r="H13" s="49"/>
      <c r="I13" s="49"/>
      <c r="J13" s="53"/>
      <c r="K13" s="53"/>
      <c r="L13" s="51"/>
      <c r="M13" s="54"/>
    </row>
    <row r="14" ht="21.75" customHeight="1">
      <c r="A14" s="47">
        <f t="shared" si="1"/>
        <v>11</v>
      </c>
      <c r="B14" s="6"/>
      <c r="C14" s="49"/>
      <c r="D14" s="49"/>
      <c r="E14" s="49"/>
      <c r="F14" s="49"/>
      <c r="G14" s="49"/>
      <c r="H14" s="49"/>
      <c r="I14" s="49"/>
      <c r="J14" s="53"/>
      <c r="K14" s="53"/>
      <c r="L14" s="51"/>
      <c r="M14" s="54"/>
    </row>
    <row r="15" ht="21.75" customHeight="1">
      <c r="A15" s="47">
        <f t="shared" si="1"/>
        <v>12</v>
      </c>
      <c r="B15" s="6"/>
      <c r="C15" s="49"/>
      <c r="D15" s="49"/>
      <c r="E15" s="49"/>
      <c r="F15" s="49"/>
      <c r="G15" s="49"/>
      <c r="H15" s="49"/>
      <c r="I15" s="49"/>
      <c r="J15" s="53"/>
      <c r="K15" s="53"/>
      <c r="L15" s="51"/>
      <c r="M15" s="54"/>
    </row>
    <row r="16" ht="21.75" customHeight="1">
      <c r="A16" s="47">
        <f t="shared" si="1"/>
        <v>13</v>
      </c>
      <c r="B16" s="6"/>
      <c r="C16" s="49"/>
      <c r="D16" s="49"/>
      <c r="E16" s="49"/>
      <c r="F16" s="49"/>
      <c r="G16" s="49"/>
      <c r="H16" s="49"/>
      <c r="I16" s="49"/>
      <c r="J16" s="53"/>
      <c r="K16" s="53"/>
      <c r="L16" s="51"/>
      <c r="M16" s="54"/>
    </row>
    <row r="17" ht="21.75" customHeight="1">
      <c r="A17" s="47">
        <f t="shared" si="1"/>
        <v>14</v>
      </c>
      <c r="B17" s="6"/>
      <c r="C17" s="49"/>
      <c r="D17" s="49"/>
      <c r="E17" s="49"/>
      <c r="F17" s="49"/>
      <c r="G17" s="49"/>
      <c r="H17" s="49"/>
      <c r="I17" s="49"/>
      <c r="J17" s="53"/>
      <c r="K17" s="53"/>
      <c r="L17" s="51"/>
      <c r="M17" s="54"/>
    </row>
    <row r="18" ht="21.75" customHeight="1">
      <c r="A18" s="47">
        <f t="shared" si="1"/>
        <v>15</v>
      </c>
      <c r="B18" s="6"/>
      <c r="C18" s="49"/>
      <c r="D18" s="49"/>
      <c r="E18" s="49"/>
      <c r="F18" s="49"/>
      <c r="G18" s="49"/>
      <c r="H18" s="49"/>
      <c r="I18" s="49"/>
      <c r="J18" s="53"/>
      <c r="K18" s="53"/>
      <c r="L18" s="51"/>
      <c r="M18" s="54"/>
    </row>
    <row r="19" ht="21.75" customHeight="1">
      <c r="A19" s="47">
        <f t="shared" si="1"/>
        <v>16</v>
      </c>
      <c r="B19" s="6"/>
      <c r="C19" s="49"/>
      <c r="D19" s="49"/>
      <c r="E19" s="49"/>
      <c r="F19" s="49"/>
      <c r="G19" s="49"/>
      <c r="H19" s="49"/>
      <c r="I19" s="49"/>
      <c r="J19" s="53"/>
      <c r="K19" s="53"/>
      <c r="L19" s="51"/>
      <c r="M19" s="55"/>
    </row>
    <row r="20" ht="21.75" customHeight="1">
      <c r="A20" s="56" t="s">
        <v>42</v>
      </c>
      <c r="B20" s="56" t="s">
        <v>62</v>
      </c>
      <c r="C20" s="57">
        <v>12345.0</v>
      </c>
      <c r="D20" s="57" t="s">
        <v>63</v>
      </c>
      <c r="E20" s="57" t="s">
        <v>64</v>
      </c>
      <c r="F20" s="57">
        <v>2011.0</v>
      </c>
      <c r="G20" s="57" t="s">
        <v>65</v>
      </c>
      <c r="H20" s="57" t="s">
        <v>66</v>
      </c>
      <c r="I20" s="57" t="s">
        <v>44</v>
      </c>
      <c r="J20" s="58">
        <v>42510.0</v>
      </c>
      <c r="K20" s="58">
        <v>42540.0</v>
      </c>
      <c r="L20" s="59"/>
      <c r="M20" s="58">
        <v>45048.0</v>
      </c>
    </row>
    <row r="21" ht="21.75" customHeight="1"/>
    <row r="22" ht="21.75" customHeight="1">
      <c r="B22" s="37" t="s">
        <v>67</v>
      </c>
      <c r="C22" s="60">
        <f>COUNTA(B4:B19)</f>
        <v>0</v>
      </c>
      <c r="D22" s="61" t="s">
        <v>68</v>
      </c>
    </row>
    <row r="23" ht="21.75" customHeight="1"/>
    <row r="24" ht="21.75" customHeight="1"/>
    <row r="25" ht="21.75" customHeight="1"/>
    <row r="26" ht="21.75" customHeight="1"/>
    <row r="27" ht="21.75" customHeight="1"/>
    <row r="28" ht="21.75" customHeight="1"/>
    <row r="29" ht="21.75" customHeight="1"/>
    <row r="30" ht="21.75" customHeight="1"/>
    <row r="31" ht="21.75" customHeight="1"/>
    <row r="32" ht="21.75" customHeight="1"/>
    <row r="33" ht="21.75" customHeight="1"/>
    <row r="34" ht="21.75" customHeight="1"/>
    <row r="35" ht="21.75" customHeight="1"/>
    <row r="36" ht="21.75" customHeight="1"/>
    <row r="37" ht="21.75" customHeight="1"/>
    <row r="38" ht="21.75" customHeight="1"/>
    <row r="39" ht="21.75" customHeight="1"/>
    <row r="40" ht="21.75" customHeight="1"/>
    <row r="41" ht="21.75" customHeight="1"/>
    <row r="42" ht="21.75" customHeight="1"/>
    <row r="43" ht="21.75" customHeight="1"/>
    <row r="44" ht="21.75" customHeight="1"/>
    <row r="45" ht="21.75" customHeight="1"/>
    <row r="46" ht="21.75" customHeight="1"/>
    <row r="47" ht="21.75" customHeight="1"/>
    <row r="48" ht="21.75" customHeight="1"/>
    <row r="49" ht="21.75" customHeight="1"/>
    <row r="50" ht="21.75" customHeight="1"/>
    <row r="51" ht="21.75" customHeight="1"/>
    <row r="52" ht="21.75" customHeight="1"/>
    <row r="53" ht="21.75" customHeight="1"/>
    <row r="54" ht="21.75" customHeight="1"/>
    <row r="55" ht="21.75" customHeight="1"/>
    <row r="56" ht="21.75" customHeight="1"/>
    <row r="57" ht="21.75" customHeight="1"/>
    <row r="58" ht="21.75" customHeight="1"/>
    <row r="59" ht="21.75" customHeight="1"/>
    <row r="60" ht="21.75" customHeight="1"/>
    <row r="61" ht="21.75" customHeight="1"/>
    <row r="62" ht="21.75" customHeight="1"/>
    <row r="63" ht="21.75" customHeight="1"/>
    <row r="64" ht="21.75" customHeight="1"/>
    <row r="65" ht="21.75" customHeight="1"/>
    <row r="66" ht="21.75" customHeight="1"/>
    <row r="67" ht="21.75" customHeight="1"/>
    <row r="68" ht="21.75" customHeight="1"/>
    <row r="69" ht="21.75" customHeight="1"/>
    <row r="70" ht="21.75" customHeight="1"/>
    <row r="71" ht="21.75" customHeight="1"/>
    <row r="72" ht="21.75" customHeight="1"/>
    <row r="73" ht="21.75" customHeight="1"/>
    <row r="74" ht="21.75" customHeight="1"/>
    <row r="75" ht="21.75" customHeight="1"/>
    <row r="76" ht="21.75" customHeight="1"/>
    <row r="77" ht="21.75" customHeight="1"/>
    <row r="78" ht="21.75" customHeight="1"/>
    <row r="79" ht="21.75" customHeight="1"/>
    <row r="80" ht="21.75" customHeight="1"/>
    <row r="81" ht="21.75" customHeight="1"/>
    <row r="82" ht="21.75" customHeight="1"/>
    <row r="83" ht="21.75" customHeight="1"/>
    <row r="84" ht="21.75" customHeight="1"/>
    <row r="85" ht="21.75" customHeight="1"/>
    <row r="86" ht="21.75" customHeight="1"/>
    <row r="87" ht="21.75" customHeight="1"/>
    <row r="88" ht="21.75" customHeight="1"/>
    <row r="89" ht="21.75" customHeight="1"/>
    <row r="90" ht="21.75" customHeight="1"/>
    <row r="91" ht="21.75" customHeight="1"/>
    <row r="92" ht="21.75" customHeight="1"/>
    <row r="93" ht="21.75" customHeight="1"/>
    <row r="94" ht="21.75" customHeight="1"/>
    <row r="95" ht="21.75" customHeight="1"/>
    <row r="96" ht="21.75" customHeight="1"/>
    <row r="97" ht="21.75" customHeight="1"/>
    <row r="98" ht="21.75" customHeight="1"/>
    <row r="99" ht="21.75" customHeight="1"/>
    <row r="100" ht="21.75" customHeight="1"/>
    <row r="101" ht="21.75" customHeight="1"/>
    <row r="102" ht="21.75" customHeight="1"/>
    <row r="103" ht="21.75" customHeight="1"/>
    <row r="104" ht="21.75" customHeight="1"/>
    <row r="105" ht="21.75" customHeight="1"/>
    <row r="106" ht="21.75" customHeight="1"/>
    <row r="107" ht="21.75" customHeight="1"/>
    <row r="108" ht="21.75" customHeight="1"/>
    <row r="109" ht="21.75" customHeight="1"/>
    <row r="110" ht="21.75" customHeight="1"/>
    <row r="111" ht="21.75" customHeight="1"/>
    <row r="112" ht="21.75" customHeight="1"/>
    <row r="113" ht="21.75" customHeight="1"/>
    <row r="114" ht="21.75" customHeight="1"/>
    <row r="115" ht="21.75" customHeight="1"/>
    <row r="116" ht="21.75" customHeight="1"/>
    <row r="117" ht="21.75" customHeight="1"/>
    <row r="118" ht="21.75" customHeight="1"/>
    <row r="119" ht="21.75" customHeight="1"/>
    <row r="120" ht="21.75" customHeight="1"/>
    <row r="121" ht="21.75" customHeight="1"/>
    <row r="122" ht="21.75" customHeight="1"/>
    <row r="123" ht="21.75" customHeight="1"/>
    <row r="124" ht="21.75" customHeight="1"/>
    <row r="125" ht="21.75" customHeight="1"/>
    <row r="126" ht="21.75" customHeight="1"/>
    <row r="127" ht="21.75" customHeight="1"/>
    <row r="128" ht="21.75" customHeight="1"/>
    <row r="129" ht="21.75" customHeight="1"/>
    <row r="130" ht="21.75" customHeight="1"/>
    <row r="131" ht="21.75" customHeight="1"/>
    <row r="132" ht="21.75" customHeight="1"/>
    <row r="133" ht="21.75" customHeight="1"/>
    <row r="134" ht="21.75" customHeight="1"/>
    <row r="135" ht="21.75" customHeight="1"/>
    <row r="136" ht="21.75" customHeight="1"/>
    <row r="137" ht="21.75" customHeight="1"/>
    <row r="138" ht="21.75" customHeight="1"/>
    <row r="139" ht="21.75" customHeight="1"/>
    <row r="140" ht="21.75" customHeight="1"/>
    <row r="141" ht="21.75" customHeight="1"/>
    <row r="142" ht="21.75" customHeight="1"/>
    <row r="143" ht="21.75" customHeight="1"/>
    <row r="144" ht="21.75" customHeight="1"/>
    <row r="145" ht="21.75" customHeight="1"/>
    <row r="146" ht="21.75" customHeight="1"/>
    <row r="147" ht="21.75" customHeight="1"/>
    <row r="148" ht="21.75" customHeight="1"/>
    <row r="149" ht="21.75" customHeight="1"/>
    <row r="150" ht="21.75" customHeight="1"/>
    <row r="151" ht="21.75" customHeight="1"/>
    <row r="152" ht="21.75" customHeight="1"/>
    <row r="153" ht="21.75" customHeight="1"/>
    <row r="154" ht="21.75" customHeight="1"/>
    <row r="155" ht="21.75" customHeight="1"/>
    <row r="156" ht="21.75" customHeight="1"/>
    <row r="157" ht="21.75" customHeight="1"/>
    <row r="158" ht="21.75" customHeight="1"/>
    <row r="159" ht="21.75" customHeight="1"/>
    <row r="160" ht="21.75" customHeight="1"/>
    <row r="161" ht="21.75" customHeight="1"/>
    <row r="162" ht="21.75" customHeight="1"/>
    <row r="163" ht="21.75" customHeight="1"/>
    <row r="164" ht="21.75" customHeight="1"/>
    <row r="165" ht="21.75" customHeight="1"/>
    <row r="166" ht="21.75" customHeight="1"/>
    <row r="167" ht="21.75" customHeight="1"/>
    <row r="168" ht="21.75" customHeight="1"/>
    <row r="169" ht="21.75" customHeight="1"/>
    <row r="170" ht="21.75" customHeight="1"/>
    <row r="171" ht="21.75" customHeight="1"/>
    <row r="172" ht="21.75" customHeight="1"/>
    <row r="173" ht="21.75" customHeight="1"/>
    <row r="174" ht="21.75" customHeight="1"/>
    <row r="175" ht="21.75" customHeight="1"/>
    <row r="176" ht="21.75" customHeight="1"/>
    <row r="177" ht="21.75" customHeight="1"/>
    <row r="178" ht="21.75" customHeight="1"/>
    <row r="179" ht="21.75" customHeight="1"/>
    <row r="180" ht="21.75" customHeight="1"/>
    <row r="181" ht="21.75" customHeight="1"/>
    <row r="182" ht="21.75" customHeight="1"/>
    <row r="183" ht="21.75" customHeight="1"/>
    <row r="184" ht="21.75" customHeight="1"/>
    <row r="185" ht="21.75" customHeight="1"/>
    <row r="186" ht="21.75" customHeight="1"/>
    <row r="187" ht="21.75" customHeight="1"/>
    <row r="188" ht="21.75" customHeight="1"/>
    <row r="189" ht="21.75" customHeight="1"/>
    <row r="190" ht="21.75" customHeight="1"/>
    <row r="191" ht="21.75" customHeight="1"/>
    <row r="192" ht="21.75" customHeight="1"/>
    <row r="193" ht="21.75" customHeight="1"/>
    <row r="194" ht="21.75" customHeight="1"/>
    <row r="195" ht="21.75" customHeight="1"/>
    <row r="196" ht="21.75" customHeight="1"/>
    <row r="197" ht="21.75" customHeight="1"/>
    <row r="198" ht="21.75" customHeight="1"/>
    <row r="199" ht="21.75" customHeight="1"/>
    <row r="200" ht="21.75" customHeight="1"/>
    <row r="201" ht="21.75" customHeight="1"/>
    <row r="202" ht="21.75" customHeight="1"/>
    <row r="203" ht="21.75" customHeight="1"/>
    <row r="204" ht="21.75" customHeight="1"/>
    <row r="205" ht="21.75" customHeight="1"/>
    <row r="206" ht="21.75" customHeight="1"/>
    <row r="207" ht="21.75" customHeight="1"/>
    <row r="208" ht="21.75" customHeight="1"/>
    <row r="209" ht="21.75" customHeight="1"/>
    <row r="210" ht="21.75" customHeight="1"/>
    <row r="211" ht="21.75" customHeight="1"/>
    <row r="212" ht="21.75" customHeight="1"/>
    <row r="213" ht="21.75" customHeight="1"/>
    <row r="214" ht="21.75" customHeight="1"/>
    <row r="215" ht="21.75" customHeight="1"/>
    <row r="216" ht="21.75" customHeight="1"/>
    <row r="217" ht="21.75" customHeight="1"/>
    <row r="218" ht="21.75" customHeight="1"/>
    <row r="219" ht="21.75" customHeight="1"/>
    <row r="220" ht="21.75" customHeight="1"/>
    <row r="221" ht="21.75" customHeight="1"/>
    <row r="222" ht="21.75" customHeight="1"/>
    <row r="223" ht="21.75" customHeight="1"/>
    <row r="224" ht="21.75" customHeight="1"/>
    <row r="225" ht="21.75" customHeight="1"/>
    <row r="226" ht="21.75" customHeight="1"/>
    <row r="227" ht="21.75" customHeight="1"/>
    <row r="228" ht="21.75" customHeight="1"/>
    <row r="229" ht="21.75" customHeight="1"/>
    <row r="230" ht="21.75" customHeight="1"/>
    <row r="231" ht="21.75" customHeight="1"/>
    <row r="232" ht="21.75" customHeight="1"/>
    <row r="233" ht="21.75" customHeight="1"/>
    <row r="234" ht="21.75" customHeight="1"/>
    <row r="235" ht="21.75" customHeight="1"/>
    <row r="236" ht="21.75" customHeight="1"/>
    <row r="237" ht="21.75" customHeight="1"/>
    <row r="238" ht="21.75" customHeight="1"/>
    <row r="239" ht="21.75" customHeight="1"/>
    <row r="240" ht="21.75" customHeight="1"/>
    <row r="241" ht="21.75" customHeight="1"/>
    <row r="242" ht="21.75" customHeight="1"/>
    <row r="243" ht="21.75" customHeight="1"/>
    <row r="244" ht="21.75" customHeight="1"/>
    <row r="245" ht="21.75" customHeight="1"/>
    <row r="246" ht="21.75" customHeight="1"/>
    <row r="247" ht="21.75" customHeight="1"/>
    <row r="248" ht="21.75" customHeight="1"/>
    <row r="249" ht="21.75" customHeight="1"/>
    <row r="250" ht="21.75" customHeight="1"/>
    <row r="251" ht="21.75" customHeight="1"/>
    <row r="252" ht="21.75" customHeight="1"/>
    <row r="253" ht="21.75" customHeight="1"/>
    <row r="254" ht="21.75" customHeight="1"/>
    <row r="255" ht="21.75" customHeight="1"/>
    <row r="256" ht="21.75" customHeight="1"/>
    <row r="257" ht="21.75" customHeight="1"/>
    <row r="258" ht="21.75" customHeight="1"/>
    <row r="259" ht="21.75" customHeight="1"/>
    <row r="260" ht="21.75" customHeight="1"/>
    <row r="261" ht="21.75" customHeight="1"/>
    <row r="262" ht="21.75" customHeight="1"/>
    <row r="263" ht="21.75" customHeight="1"/>
    <row r="264" ht="21.75" customHeight="1"/>
    <row r="265" ht="21.75" customHeight="1"/>
    <row r="266" ht="21.75" customHeight="1"/>
    <row r="267" ht="21.75" customHeight="1"/>
    <row r="268" ht="21.75" customHeight="1"/>
    <row r="269" ht="21.75" customHeight="1"/>
    <row r="270" ht="21.75" customHeight="1"/>
    <row r="271" ht="21.75" customHeight="1"/>
    <row r="272" ht="21.75" customHeight="1"/>
    <row r="273" ht="21.75" customHeight="1"/>
    <row r="274" ht="21.75" customHeight="1"/>
    <row r="275" ht="21.75" customHeight="1"/>
    <row r="276" ht="21.75" customHeight="1"/>
    <row r="277" ht="21.75" customHeight="1"/>
    <row r="278" ht="21.75" customHeight="1"/>
    <row r="279" ht="21.75" customHeight="1"/>
    <row r="280" ht="21.75" customHeight="1"/>
    <row r="281" ht="21.75" customHeight="1"/>
    <row r="282" ht="21.75" customHeight="1"/>
    <row r="283" ht="21.75" customHeight="1"/>
    <row r="284" ht="21.75" customHeight="1"/>
    <row r="285" ht="21.75" customHeight="1"/>
    <row r="286" ht="21.75" customHeight="1"/>
    <row r="287" ht="21.75" customHeight="1"/>
    <row r="288" ht="21.75" customHeight="1"/>
    <row r="289" ht="21.75" customHeight="1"/>
    <row r="290" ht="21.75" customHeight="1"/>
    <row r="291" ht="21.75" customHeight="1"/>
    <row r="292" ht="21.75" customHeight="1"/>
    <row r="293" ht="21.75" customHeight="1"/>
    <row r="294" ht="21.75" customHeight="1"/>
    <row r="295" ht="21.75" customHeight="1"/>
    <row r="296" ht="21.75" customHeight="1"/>
    <row r="297" ht="21.75" customHeight="1"/>
    <row r="298" ht="21.75" customHeight="1"/>
    <row r="299" ht="21.75" customHeight="1"/>
    <row r="300" ht="21.75" customHeight="1"/>
    <row r="301" ht="21.75" customHeight="1"/>
    <row r="302" ht="21.75" customHeight="1"/>
    <row r="303" ht="21.75" customHeight="1"/>
    <row r="304" ht="21.75" customHeight="1"/>
    <row r="305" ht="21.75" customHeight="1"/>
    <row r="306" ht="21.75" customHeight="1"/>
    <row r="307" ht="21.75" customHeight="1"/>
    <row r="308" ht="21.75" customHeight="1"/>
    <row r="309" ht="21.75" customHeight="1"/>
    <row r="310" ht="21.75" customHeight="1"/>
    <row r="311" ht="21.75" customHeight="1"/>
    <row r="312" ht="21.75" customHeight="1"/>
    <row r="313" ht="21.75" customHeight="1"/>
    <row r="314" ht="21.75" customHeight="1"/>
    <row r="315" ht="21.75" customHeight="1"/>
    <row r="316" ht="21.75" customHeight="1"/>
    <row r="317" ht="21.75" customHeight="1"/>
    <row r="318" ht="21.75" customHeight="1"/>
    <row r="319" ht="21.75" customHeight="1"/>
    <row r="320" ht="21.75" customHeight="1"/>
    <row r="321" ht="21.75" customHeight="1"/>
    <row r="322" ht="21.75" customHeight="1"/>
    <row r="323" ht="21.75" customHeight="1"/>
    <row r="324" ht="21.75" customHeight="1"/>
    <row r="325" ht="21.75" customHeight="1"/>
    <row r="326" ht="21.75" customHeight="1"/>
    <row r="327" ht="21.75" customHeight="1"/>
    <row r="328" ht="21.75" customHeight="1"/>
    <row r="329" ht="21.75" customHeight="1"/>
    <row r="330" ht="21.75" customHeight="1"/>
    <row r="331" ht="21.75" customHeight="1"/>
    <row r="332" ht="21.75" customHeight="1"/>
    <row r="333" ht="21.75" customHeight="1"/>
    <row r="334" ht="21.75" customHeight="1"/>
    <row r="335" ht="21.75" customHeight="1"/>
    <row r="336" ht="21.75" customHeight="1"/>
    <row r="337" ht="21.75" customHeight="1"/>
    <row r="338" ht="21.75" customHeight="1"/>
    <row r="339" ht="21.75" customHeight="1"/>
    <row r="340" ht="21.75" customHeight="1"/>
    <row r="341" ht="21.75" customHeight="1"/>
    <row r="342" ht="21.75" customHeight="1"/>
    <row r="343" ht="21.75" customHeight="1"/>
    <row r="344" ht="21.75" customHeight="1"/>
    <row r="345" ht="21.75" customHeight="1"/>
    <row r="346" ht="21.75" customHeight="1"/>
    <row r="347" ht="21.75" customHeight="1"/>
    <row r="348" ht="21.75" customHeight="1"/>
    <row r="349" ht="21.75" customHeight="1"/>
    <row r="350" ht="21.75" customHeight="1"/>
    <row r="351" ht="21.75" customHeight="1"/>
    <row r="352" ht="21.75" customHeight="1"/>
    <row r="353" ht="21.75" customHeight="1"/>
    <row r="354" ht="21.75" customHeight="1"/>
    <row r="355" ht="21.75" customHeight="1"/>
    <row r="356" ht="21.75" customHeight="1"/>
    <row r="357" ht="21.75" customHeight="1"/>
    <row r="358" ht="21.75" customHeight="1"/>
    <row r="359" ht="21.75" customHeight="1"/>
    <row r="360" ht="21.75" customHeight="1"/>
    <row r="361" ht="21.75" customHeight="1"/>
    <row r="362" ht="21.75" customHeight="1"/>
    <row r="363" ht="21.75" customHeight="1"/>
    <row r="364" ht="21.75" customHeight="1"/>
    <row r="365" ht="21.75" customHeight="1"/>
    <row r="366" ht="21.75" customHeight="1"/>
    <row r="367" ht="21.75" customHeight="1"/>
    <row r="368" ht="21.75" customHeight="1"/>
    <row r="369" ht="21.75" customHeight="1"/>
    <row r="370" ht="21.75" customHeight="1"/>
    <row r="371" ht="21.75" customHeight="1"/>
    <row r="372" ht="21.75" customHeight="1"/>
    <row r="373" ht="21.75" customHeight="1"/>
    <row r="374" ht="21.75" customHeight="1"/>
    <row r="375" ht="21.75" customHeight="1"/>
    <row r="376" ht="21.75" customHeight="1"/>
    <row r="377" ht="21.75" customHeight="1"/>
    <row r="378" ht="21.75" customHeight="1"/>
    <row r="379" ht="21.75" customHeight="1"/>
    <row r="380" ht="21.75" customHeight="1"/>
    <row r="381" ht="21.75" customHeight="1"/>
    <row r="382" ht="21.75" customHeight="1"/>
    <row r="383" ht="21.75" customHeight="1"/>
    <row r="384" ht="21.75" customHeight="1"/>
    <row r="385" ht="21.75" customHeight="1"/>
    <row r="386" ht="21.75" customHeight="1"/>
    <row r="387" ht="21.75" customHeight="1"/>
    <row r="388" ht="21.75" customHeight="1"/>
    <row r="389" ht="21.75" customHeight="1"/>
    <row r="390" ht="21.75" customHeight="1"/>
    <row r="391" ht="21.75" customHeight="1"/>
    <row r="392" ht="21.75" customHeight="1"/>
    <row r="393" ht="21.75" customHeight="1"/>
    <row r="394" ht="21.75" customHeight="1"/>
    <row r="395" ht="21.75" customHeight="1"/>
    <row r="396" ht="21.75" customHeight="1"/>
    <row r="397" ht="21.75" customHeight="1"/>
    <row r="398" ht="21.75" customHeight="1"/>
    <row r="399" ht="21.75" customHeight="1"/>
    <row r="400" ht="21.75" customHeight="1"/>
    <row r="401" ht="21.75" customHeight="1"/>
    <row r="402" ht="21.75" customHeight="1"/>
    <row r="403" ht="21.75" customHeight="1"/>
    <row r="404" ht="21.75" customHeight="1"/>
    <row r="405" ht="21.75" customHeight="1"/>
    <row r="406" ht="21.75" customHeight="1"/>
    <row r="407" ht="21.75" customHeight="1"/>
    <row r="408" ht="21.75" customHeight="1"/>
    <row r="409" ht="21.75" customHeight="1"/>
    <row r="410" ht="21.75" customHeight="1"/>
    <row r="411" ht="21.75" customHeight="1"/>
    <row r="412" ht="21.75" customHeight="1"/>
    <row r="413" ht="21.75" customHeight="1"/>
    <row r="414" ht="21.75" customHeight="1"/>
    <row r="415" ht="21.75" customHeight="1"/>
    <row r="416" ht="21.75" customHeight="1"/>
    <row r="417" ht="21.75" customHeight="1"/>
    <row r="418" ht="21.75" customHeight="1"/>
    <row r="419" ht="21.75" customHeight="1"/>
    <row r="420" ht="21.75" customHeight="1"/>
    <row r="421" ht="21.75" customHeight="1"/>
    <row r="422" ht="21.75" customHeight="1"/>
    <row r="423" ht="21.75" customHeight="1"/>
    <row r="424" ht="21.75" customHeight="1"/>
    <row r="425" ht="21.75" customHeight="1"/>
    <row r="426" ht="21.75" customHeight="1"/>
    <row r="427" ht="21.75" customHeight="1"/>
    <row r="428" ht="21.75" customHeight="1"/>
    <row r="429" ht="21.75" customHeight="1"/>
    <row r="430" ht="21.75" customHeight="1"/>
    <row r="431" ht="21.75" customHeight="1"/>
    <row r="432" ht="21.75" customHeight="1"/>
    <row r="433" ht="21.75" customHeight="1"/>
    <row r="434" ht="21.75" customHeight="1"/>
    <row r="435" ht="21.75" customHeight="1"/>
    <row r="436" ht="21.75" customHeight="1"/>
    <row r="437" ht="21.75" customHeight="1"/>
    <row r="438" ht="21.75" customHeight="1"/>
    <row r="439" ht="21.75" customHeight="1"/>
    <row r="440" ht="21.75" customHeight="1"/>
    <row r="441" ht="21.75" customHeight="1"/>
    <row r="442" ht="21.75" customHeight="1"/>
    <row r="443" ht="21.75" customHeight="1"/>
    <row r="444" ht="21.75" customHeight="1"/>
    <row r="445" ht="21.75" customHeight="1"/>
    <row r="446" ht="21.75" customHeight="1"/>
    <row r="447" ht="21.75" customHeight="1"/>
    <row r="448" ht="21.75" customHeight="1"/>
    <row r="449" ht="21.75" customHeight="1"/>
    <row r="450" ht="21.75" customHeight="1"/>
    <row r="451" ht="21.75" customHeight="1"/>
    <row r="452" ht="21.75" customHeight="1"/>
    <row r="453" ht="21.75" customHeight="1"/>
    <row r="454" ht="21.75" customHeight="1"/>
    <row r="455" ht="21.75" customHeight="1"/>
    <row r="456" ht="21.75" customHeight="1"/>
    <row r="457" ht="21.75" customHeight="1"/>
    <row r="458" ht="21.75" customHeight="1"/>
    <row r="459" ht="21.75" customHeight="1"/>
    <row r="460" ht="21.75" customHeight="1"/>
    <row r="461" ht="21.75" customHeight="1"/>
    <row r="462" ht="21.75" customHeight="1"/>
    <row r="463" ht="21.75" customHeight="1"/>
    <row r="464" ht="21.75" customHeight="1"/>
    <row r="465" ht="21.75" customHeight="1"/>
    <row r="466" ht="21.75" customHeight="1"/>
    <row r="467" ht="21.75" customHeight="1"/>
    <row r="468" ht="21.75" customHeight="1"/>
    <row r="469" ht="21.75" customHeight="1"/>
    <row r="470" ht="21.75" customHeight="1"/>
    <row r="471" ht="21.75" customHeight="1"/>
    <row r="472" ht="21.75" customHeight="1"/>
    <row r="473" ht="21.75" customHeight="1"/>
    <row r="474" ht="21.75" customHeight="1"/>
    <row r="475" ht="21.75" customHeight="1"/>
    <row r="476" ht="21.75" customHeight="1"/>
    <row r="477" ht="21.75" customHeight="1"/>
    <row r="478" ht="21.75" customHeight="1"/>
    <row r="479" ht="21.75" customHeight="1"/>
    <row r="480" ht="21.75" customHeight="1"/>
    <row r="481" ht="21.75" customHeight="1"/>
    <row r="482" ht="21.75" customHeight="1"/>
    <row r="483" ht="21.75" customHeight="1"/>
    <row r="484" ht="21.75" customHeight="1"/>
    <row r="485" ht="21.75" customHeight="1"/>
    <row r="486" ht="21.75" customHeight="1"/>
    <row r="487" ht="21.75" customHeight="1"/>
    <row r="488" ht="21.75" customHeight="1"/>
    <row r="489" ht="21.75" customHeight="1"/>
    <row r="490" ht="21.75" customHeight="1"/>
    <row r="491" ht="21.75" customHeight="1"/>
    <row r="492" ht="21.75" customHeight="1"/>
    <row r="493" ht="21.75" customHeight="1"/>
    <row r="494" ht="21.75" customHeight="1"/>
    <row r="495" ht="21.75" customHeight="1"/>
    <row r="496" ht="21.75" customHeight="1"/>
    <row r="497" ht="21.75" customHeight="1"/>
    <row r="498" ht="21.75" customHeight="1"/>
    <row r="499" ht="21.75" customHeight="1"/>
    <row r="500" ht="21.75" customHeight="1"/>
    <row r="501" ht="21.75" customHeight="1"/>
    <row r="502" ht="21.75" customHeight="1"/>
    <row r="503" ht="21.75" customHeight="1"/>
    <row r="504" ht="21.75" customHeight="1"/>
    <row r="505" ht="21.75" customHeight="1"/>
    <row r="506" ht="21.75" customHeight="1"/>
    <row r="507" ht="21.75" customHeight="1"/>
    <row r="508" ht="21.75" customHeight="1"/>
    <row r="509" ht="21.75" customHeight="1"/>
    <row r="510" ht="21.75" customHeight="1"/>
    <row r="511" ht="21.75" customHeight="1"/>
    <row r="512" ht="21.75" customHeight="1"/>
    <row r="513" ht="21.75" customHeight="1"/>
    <row r="514" ht="21.75" customHeight="1"/>
    <row r="515" ht="21.75" customHeight="1"/>
    <row r="516" ht="21.75" customHeight="1"/>
    <row r="517" ht="21.75" customHeight="1"/>
    <row r="518" ht="21.75" customHeight="1"/>
    <row r="519" ht="21.75" customHeight="1"/>
    <row r="520" ht="21.75" customHeight="1"/>
    <row r="521" ht="21.75" customHeight="1"/>
    <row r="522" ht="21.75" customHeight="1"/>
    <row r="523" ht="21.75" customHeight="1"/>
    <row r="524" ht="21.75" customHeight="1"/>
    <row r="525" ht="21.75" customHeight="1"/>
    <row r="526" ht="21.75" customHeight="1"/>
    <row r="527" ht="21.75" customHeight="1"/>
    <row r="528" ht="21.75" customHeight="1"/>
    <row r="529" ht="21.75" customHeight="1"/>
    <row r="530" ht="21.75" customHeight="1"/>
    <row r="531" ht="21.75" customHeight="1"/>
    <row r="532" ht="21.75" customHeight="1"/>
    <row r="533" ht="21.75" customHeight="1"/>
    <row r="534" ht="21.75" customHeight="1"/>
    <row r="535" ht="21.75" customHeight="1"/>
    <row r="536" ht="21.75" customHeight="1"/>
    <row r="537" ht="21.75" customHeight="1"/>
    <row r="538" ht="21.75" customHeight="1"/>
    <row r="539" ht="21.75" customHeight="1"/>
    <row r="540" ht="21.75" customHeight="1"/>
    <row r="541" ht="21.75" customHeight="1"/>
    <row r="542" ht="21.75" customHeight="1"/>
    <row r="543" ht="21.75" customHeight="1"/>
    <row r="544" ht="21.75" customHeight="1"/>
    <row r="545" ht="21.75" customHeight="1"/>
    <row r="546" ht="21.75" customHeight="1"/>
    <row r="547" ht="21.75" customHeight="1"/>
    <row r="548" ht="21.75" customHeight="1"/>
    <row r="549" ht="21.75" customHeight="1"/>
    <row r="550" ht="21.75" customHeight="1"/>
    <row r="551" ht="21.75" customHeight="1"/>
    <row r="552" ht="21.75" customHeight="1"/>
    <row r="553" ht="21.75" customHeight="1"/>
    <row r="554" ht="21.75" customHeight="1"/>
    <row r="555" ht="21.75" customHeight="1"/>
    <row r="556" ht="21.75" customHeight="1"/>
    <row r="557" ht="21.75" customHeight="1"/>
    <row r="558" ht="21.75" customHeight="1"/>
    <row r="559" ht="21.75" customHeight="1"/>
    <row r="560" ht="21.75" customHeight="1"/>
    <row r="561" ht="21.75" customHeight="1"/>
    <row r="562" ht="21.75" customHeight="1"/>
    <row r="563" ht="21.75" customHeight="1"/>
    <row r="564" ht="21.75" customHeight="1"/>
    <row r="565" ht="21.75" customHeight="1"/>
    <row r="566" ht="21.75" customHeight="1"/>
    <row r="567" ht="21.75" customHeight="1"/>
    <row r="568" ht="21.75" customHeight="1"/>
    <row r="569" ht="21.75" customHeight="1"/>
    <row r="570" ht="21.75" customHeight="1"/>
    <row r="571" ht="21.75" customHeight="1"/>
    <row r="572" ht="21.75" customHeight="1"/>
    <row r="573" ht="21.75" customHeight="1"/>
    <row r="574" ht="21.75" customHeight="1"/>
    <row r="575" ht="21.75" customHeight="1"/>
    <row r="576" ht="21.75" customHeight="1"/>
    <row r="577" ht="21.75" customHeight="1"/>
    <row r="578" ht="21.75" customHeight="1"/>
    <row r="579" ht="21.75" customHeight="1"/>
    <row r="580" ht="21.75" customHeight="1"/>
    <row r="581" ht="21.75" customHeight="1"/>
    <row r="582" ht="21.75" customHeight="1"/>
    <row r="583" ht="21.75" customHeight="1"/>
    <row r="584" ht="21.75" customHeight="1"/>
    <row r="585" ht="21.75" customHeight="1"/>
    <row r="586" ht="21.75" customHeight="1"/>
    <row r="587" ht="21.75" customHeight="1"/>
    <row r="588" ht="21.75" customHeight="1"/>
    <row r="589" ht="21.75" customHeight="1"/>
    <row r="590" ht="21.75" customHeight="1"/>
    <row r="591" ht="21.75" customHeight="1"/>
    <row r="592" ht="21.75" customHeight="1"/>
    <row r="593" ht="21.75" customHeight="1"/>
    <row r="594" ht="21.75" customHeight="1"/>
    <row r="595" ht="21.75" customHeight="1"/>
    <row r="596" ht="21.75" customHeight="1"/>
    <row r="597" ht="21.75" customHeight="1"/>
    <row r="598" ht="21.75" customHeight="1"/>
    <row r="599" ht="21.75" customHeight="1"/>
    <row r="600" ht="21.75" customHeight="1"/>
    <row r="601" ht="21.75" customHeight="1"/>
    <row r="602" ht="21.75" customHeight="1"/>
    <row r="603" ht="21.75" customHeight="1"/>
    <row r="604" ht="21.75" customHeight="1"/>
    <row r="605" ht="21.75" customHeight="1"/>
    <row r="606" ht="21.75" customHeight="1"/>
    <row r="607" ht="21.75" customHeight="1"/>
    <row r="608" ht="21.75" customHeight="1"/>
    <row r="609" ht="21.75" customHeight="1"/>
    <row r="610" ht="21.75" customHeight="1"/>
    <row r="611" ht="21.75" customHeight="1"/>
    <row r="612" ht="21.75" customHeight="1"/>
    <row r="613" ht="21.75" customHeight="1"/>
    <row r="614" ht="21.75" customHeight="1"/>
    <row r="615" ht="21.75" customHeight="1"/>
    <row r="616" ht="21.75" customHeight="1"/>
    <row r="617" ht="21.75" customHeight="1"/>
    <row r="618" ht="21.75" customHeight="1"/>
    <row r="619" ht="21.75" customHeight="1"/>
    <row r="620" ht="21.75" customHeight="1"/>
    <row r="621" ht="21.75" customHeight="1"/>
    <row r="622" ht="21.75" customHeight="1"/>
    <row r="623" ht="21.75" customHeight="1"/>
    <row r="624" ht="21.75" customHeight="1"/>
    <row r="625" ht="21.75" customHeight="1"/>
    <row r="626" ht="21.75" customHeight="1"/>
    <row r="627" ht="21.75" customHeight="1"/>
    <row r="628" ht="21.75" customHeight="1"/>
    <row r="629" ht="21.75" customHeight="1"/>
    <row r="630" ht="21.75" customHeight="1"/>
    <row r="631" ht="21.75" customHeight="1"/>
    <row r="632" ht="21.75" customHeight="1"/>
    <row r="633" ht="21.75" customHeight="1"/>
    <row r="634" ht="21.75" customHeight="1"/>
    <row r="635" ht="21.75" customHeight="1"/>
    <row r="636" ht="21.75" customHeight="1"/>
    <row r="637" ht="21.75" customHeight="1"/>
    <row r="638" ht="21.75" customHeight="1"/>
    <row r="639" ht="21.75" customHeight="1"/>
    <row r="640" ht="21.75" customHeight="1"/>
    <row r="641" ht="21.75" customHeight="1"/>
    <row r="642" ht="21.75" customHeight="1"/>
    <row r="643" ht="21.75" customHeight="1"/>
    <row r="644" ht="21.75" customHeight="1"/>
    <row r="645" ht="21.75" customHeight="1"/>
    <row r="646" ht="21.75" customHeight="1"/>
    <row r="647" ht="21.75" customHeight="1"/>
    <row r="648" ht="21.75" customHeight="1"/>
    <row r="649" ht="21.75" customHeight="1"/>
    <row r="650" ht="21.75" customHeight="1"/>
    <row r="651" ht="21.75" customHeight="1"/>
    <row r="652" ht="21.75" customHeight="1"/>
    <row r="653" ht="21.75" customHeight="1"/>
    <row r="654" ht="21.75" customHeight="1"/>
    <row r="655" ht="21.75" customHeight="1"/>
    <row r="656" ht="21.75" customHeight="1"/>
    <row r="657" ht="21.75" customHeight="1"/>
    <row r="658" ht="21.75" customHeight="1"/>
    <row r="659" ht="21.75" customHeight="1"/>
    <row r="660" ht="21.75" customHeight="1"/>
    <row r="661" ht="21.75" customHeight="1"/>
    <row r="662" ht="21.75" customHeight="1"/>
    <row r="663" ht="21.75" customHeight="1"/>
    <row r="664" ht="21.75" customHeight="1"/>
    <row r="665" ht="21.75" customHeight="1"/>
    <row r="666" ht="21.75" customHeight="1"/>
    <row r="667" ht="21.75" customHeight="1"/>
    <row r="668" ht="21.75" customHeight="1"/>
    <row r="669" ht="21.75" customHeight="1"/>
    <row r="670" ht="21.75" customHeight="1"/>
    <row r="671" ht="21.75" customHeight="1"/>
    <row r="672" ht="21.75" customHeight="1"/>
    <row r="673" ht="21.75" customHeight="1"/>
    <row r="674" ht="21.75" customHeight="1"/>
    <row r="675" ht="21.75" customHeight="1"/>
    <row r="676" ht="21.75" customHeight="1"/>
    <row r="677" ht="21.75" customHeight="1"/>
    <row r="678" ht="21.75" customHeight="1"/>
    <row r="679" ht="21.75" customHeight="1"/>
    <row r="680" ht="21.75" customHeight="1"/>
    <row r="681" ht="21.75" customHeight="1"/>
    <row r="682" ht="21.75" customHeight="1"/>
    <row r="683" ht="21.75" customHeight="1"/>
    <row r="684" ht="21.75" customHeight="1"/>
    <row r="685" ht="21.75" customHeight="1"/>
    <row r="686" ht="21.75" customHeight="1"/>
    <row r="687" ht="21.75" customHeight="1"/>
    <row r="688" ht="21.75" customHeight="1"/>
    <row r="689" ht="21.75" customHeight="1"/>
    <row r="690" ht="21.75" customHeight="1"/>
    <row r="691" ht="21.75" customHeight="1"/>
    <row r="692" ht="21.75" customHeight="1"/>
    <row r="693" ht="21.75" customHeight="1"/>
    <row r="694" ht="21.75" customHeight="1"/>
    <row r="695" ht="21.75" customHeight="1"/>
    <row r="696" ht="21.75" customHeight="1"/>
    <row r="697" ht="21.75" customHeight="1"/>
    <row r="698" ht="21.75" customHeight="1"/>
    <row r="699" ht="21.75" customHeight="1"/>
    <row r="700" ht="21.75" customHeight="1"/>
    <row r="701" ht="21.75" customHeight="1"/>
    <row r="702" ht="21.75" customHeight="1"/>
    <row r="703" ht="21.75" customHeight="1"/>
    <row r="704" ht="21.75" customHeight="1"/>
    <row r="705" ht="21.75" customHeight="1"/>
    <row r="706" ht="21.75" customHeight="1"/>
    <row r="707" ht="21.75" customHeight="1"/>
    <row r="708" ht="21.75" customHeight="1"/>
    <row r="709" ht="21.75" customHeight="1"/>
    <row r="710" ht="21.75" customHeight="1"/>
    <row r="711" ht="21.75" customHeight="1"/>
    <row r="712" ht="21.75" customHeight="1"/>
    <row r="713" ht="21.75" customHeight="1"/>
    <row r="714" ht="21.75" customHeight="1"/>
    <row r="715" ht="21.75" customHeight="1"/>
    <row r="716" ht="21.75" customHeight="1"/>
    <row r="717" ht="21.75" customHeight="1"/>
    <row r="718" ht="21.75" customHeight="1"/>
    <row r="719" ht="21.75" customHeight="1"/>
    <row r="720" ht="21.75" customHeight="1"/>
    <row r="721" ht="21.75" customHeight="1"/>
    <row r="722" ht="21.75" customHeight="1"/>
    <row r="723" ht="21.75" customHeight="1"/>
    <row r="724" ht="21.75" customHeight="1"/>
    <row r="725" ht="21.75" customHeight="1"/>
    <row r="726" ht="21.75" customHeight="1"/>
    <row r="727" ht="21.75" customHeight="1"/>
    <row r="728" ht="21.75" customHeight="1"/>
    <row r="729" ht="21.75" customHeight="1"/>
    <row r="730" ht="21.75" customHeight="1"/>
    <row r="731" ht="21.75" customHeight="1"/>
    <row r="732" ht="21.75" customHeight="1"/>
    <row r="733" ht="21.75" customHeight="1"/>
    <row r="734" ht="21.75" customHeight="1"/>
    <row r="735" ht="21.75" customHeight="1"/>
    <row r="736" ht="21.75" customHeight="1"/>
    <row r="737" ht="21.75" customHeight="1"/>
    <row r="738" ht="21.75" customHeight="1"/>
    <row r="739" ht="21.75" customHeight="1"/>
    <row r="740" ht="21.75" customHeight="1"/>
    <row r="741" ht="21.75" customHeight="1"/>
    <row r="742" ht="21.75" customHeight="1"/>
    <row r="743" ht="21.75" customHeight="1"/>
    <row r="744" ht="21.75" customHeight="1"/>
    <row r="745" ht="21.75" customHeight="1"/>
    <row r="746" ht="21.75" customHeight="1"/>
    <row r="747" ht="21.75" customHeight="1"/>
    <row r="748" ht="21.75" customHeight="1"/>
    <row r="749" ht="21.75" customHeight="1"/>
    <row r="750" ht="21.75" customHeight="1"/>
    <row r="751" ht="21.75" customHeight="1"/>
    <row r="752" ht="21.75" customHeight="1"/>
    <row r="753" ht="21.75" customHeight="1"/>
    <row r="754" ht="21.75" customHeight="1"/>
    <row r="755" ht="21.75" customHeight="1"/>
    <row r="756" ht="21.75" customHeight="1"/>
    <row r="757" ht="21.75" customHeight="1"/>
    <row r="758" ht="21.75" customHeight="1"/>
    <row r="759" ht="21.75" customHeight="1"/>
    <row r="760" ht="21.75" customHeight="1"/>
    <row r="761" ht="21.75" customHeight="1"/>
    <row r="762" ht="21.75" customHeight="1"/>
    <row r="763" ht="21.75" customHeight="1"/>
    <row r="764" ht="21.75" customHeight="1"/>
    <row r="765" ht="21.75" customHeight="1"/>
    <row r="766" ht="21.75" customHeight="1"/>
    <row r="767" ht="21.75" customHeight="1"/>
    <row r="768" ht="21.75" customHeight="1"/>
    <row r="769" ht="21.75" customHeight="1"/>
    <row r="770" ht="21.75" customHeight="1"/>
    <row r="771" ht="21.75" customHeight="1"/>
    <row r="772" ht="21.75" customHeight="1"/>
    <row r="773" ht="21.75" customHeight="1"/>
    <row r="774" ht="21.75" customHeight="1"/>
    <row r="775" ht="21.75" customHeight="1"/>
    <row r="776" ht="21.75" customHeight="1"/>
    <row r="777" ht="21.75" customHeight="1"/>
    <row r="778" ht="21.75" customHeight="1"/>
    <row r="779" ht="21.75" customHeight="1"/>
    <row r="780" ht="21.75" customHeight="1"/>
    <row r="781" ht="21.75" customHeight="1"/>
    <row r="782" ht="21.75" customHeight="1"/>
    <row r="783" ht="21.75" customHeight="1"/>
    <row r="784" ht="21.75" customHeight="1"/>
    <row r="785" ht="21.75" customHeight="1"/>
    <row r="786" ht="21.75" customHeight="1"/>
    <row r="787" ht="21.75" customHeight="1"/>
    <row r="788" ht="21.75" customHeight="1"/>
    <row r="789" ht="21.75" customHeight="1"/>
    <row r="790" ht="21.75" customHeight="1"/>
    <row r="791" ht="21.75" customHeight="1"/>
    <row r="792" ht="21.75" customHeight="1"/>
    <row r="793" ht="21.75" customHeight="1"/>
    <row r="794" ht="21.75" customHeight="1"/>
    <row r="795" ht="21.75" customHeight="1"/>
    <row r="796" ht="21.75" customHeight="1"/>
    <row r="797" ht="21.75" customHeight="1"/>
    <row r="798" ht="21.75" customHeight="1"/>
    <row r="799" ht="21.75" customHeight="1"/>
    <row r="800" ht="21.75" customHeight="1"/>
    <row r="801" ht="21.75" customHeight="1"/>
    <row r="802" ht="21.75" customHeight="1"/>
    <row r="803" ht="21.75" customHeight="1"/>
    <row r="804" ht="21.75" customHeight="1"/>
    <row r="805" ht="21.75" customHeight="1"/>
    <row r="806" ht="21.75" customHeight="1"/>
    <row r="807" ht="21.75" customHeight="1"/>
    <row r="808" ht="21.75" customHeight="1"/>
    <row r="809" ht="21.75" customHeight="1"/>
    <row r="810" ht="21.75" customHeight="1"/>
    <row r="811" ht="21.75" customHeight="1"/>
    <row r="812" ht="21.75" customHeight="1"/>
    <row r="813" ht="21.75" customHeight="1"/>
    <row r="814" ht="21.75" customHeight="1"/>
    <row r="815" ht="21.75" customHeight="1"/>
    <row r="816" ht="21.75" customHeight="1"/>
    <row r="817" ht="21.75" customHeight="1"/>
    <row r="818" ht="21.75" customHeight="1"/>
    <row r="819" ht="21.75" customHeight="1"/>
    <row r="820" ht="21.75" customHeight="1"/>
    <row r="821" ht="21.75" customHeight="1"/>
    <row r="822" ht="21.75" customHeight="1"/>
    <row r="823" ht="21.75" customHeight="1"/>
    <row r="824" ht="21.75" customHeight="1"/>
    <row r="825" ht="21.75" customHeight="1"/>
    <row r="826" ht="21.75" customHeight="1"/>
    <row r="827" ht="21.75" customHeight="1"/>
    <row r="828" ht="21.75" customHeight="1"/>
    <row r="829" ht="21.75" customHeight="1"/>
    <row r="830" ht="21.75" customHeight="1"/>
    <row r="831" ht="21.75" customHeight="1"/>
    <row r="832" ht="21.75" customHeight="1"/>
    <row r="833" ht="21.75" customHeight="1"/>
    <row r="834" ht="21.75" customHeight="1"/>
    <row r="835" ht="21.75" customHeight="1"/>
    <row r="836" ht="21.75" customHeight="1"/>
    <row r="837" ht="21.75" customHeight="1"/>
    <row r="838" ht="21.75" customHeight="1"/>
    <row r="839" ht="21.75" customHeight="1"/>
    <row r="840" ht="21.75" customHeight="1"/>
    <row r="841" ht="21.75" customHeight="1"/>
    <row r="842" ht="21.75" customHeight="1"/>
    <row r="843" ht="21.75" customHeight="1"/>
    <row r="844" ht="21.75" customHeight="1"/>
    <row r="845" ht="21.75" customHeight="1"/>
    <row r="846" ht="21.75" customHeight="1"/>
    <row r="847" ht="21.75" customHeight="1"/>
    <row r="848" ht="21.75" customHeight="1"/>
    <row r="849" ht="21.75" customHeight="1"/>
    <row r="850" ht="21.75" customHeight="1"/>
    <row r="851" ht="21.75" customHeight="1"/>
    <row r="852" ht="21.75" customHeight="1"/>
    <row r="853" ht="21.75" customHeight="1"/>
    <row r="854" ht="21.75" customHeight="1"/>
    <row r="855" ht="21.75" customHeight="1"/>
    <row r="856" ht="21.75" customHeight="1"/>
    <row r="857" ht="21.75" customHeight="1"/>
    <row r="858" ht="21.75" customHeight="1"/>
    <row r="859" ht="21.75" customHeight="1"/>
    <row r="860" ht="21.75" customHeight="1"/>
    <row r="861" ht="21.75" customHeight="1"/>
    <row r="862" ht="21.75" customHeight="1"/>
    <row r="863" ht="21.75" customHeight="1"/>
    <row r="864" ht="21.75" customHeight="1"/>
    <row r="865" ht="21.75" customHeight="1"/>
    <row r="866" ht="21.75" customHeight="1"/>
    <row r="867" ht="21.75" customHeight="1"/>
    <row r="868" ht="21.75" customHeight="1"/>
    <row r="869" ht="21.75" customHeight="1"/>
    <row r="870" ht="21.75" customHeight="1"/>
    <row r="871" ht="21.75" customHeight="1"/>
    <row r="872" ht="21.75" customHeight="1"/>
    <row r="873" ht="21.75" customHeight="1"/>
    <row r="874" ht="21.75" customHeight="1"/>
    <row r="875" ht="21.75" customHeight="1"/>
    <row r="876" ht="21.75" customHeight="1"/>
    <row r="877" ht="21.75" customHeight="1"/>
    <row r="878" ht="21.75" customHeight="1"/>
    <row r="879" ht="21.75" customHeight="1"/>
    <row r="880" ht="21.75" customHeight="1"/>
    <row r="881" ht="21.75" customHeight="1"/>
    <row r="882" ht="21.75" customHeight="1"/>
    <row r="883" ht="21.75" customHeight="1"/>
    <row r="884" ht="21.75" customHeight="1"/>
    <row r="885" ht="21.75" customHeight="1"/>
    <row r="886" ht="21.75" customHeight="1"/>
    <row r="887" ht="21.75" customHeight="1"/>
    <row r="888" ht="21.75" customHeight="1"/>
    <row r="889" ht="21.75" customHeight="1"/>
    <row r="890" ht="21.75" customHeight="1"/>
    <row r="891" ht="21.75" customHeight="1"/>
    <row r="892" ht="21.75" customHeight="1"/>
    <row r="893" ht="21.75" customHeight="1"/>
    <row r="894" ht="21.75" customHeight="1"/>
    <row r="895" ht="21.75" customHeight="1"/>
    <row r="896" ht="21.75" customHeight="1"/>
    <row r="897" ht="21.75" customHeight="1"/>
    <row r="898" ht="21.75" customHeight="1"/>
    <row r="899" ht="21.75" customHeight="1"/>
    <row r="900" ht="21.75" customHeight="1"/>
    <row r="901" ht="21.75" customHeight="1"/>
    <row r="902" ht="21.75" customHeight="1"/>
    <row r="903" ht="21.75" customHeight="1"/>
    <row r="904" ht="21.75" customHeight="1"/>
    <row r="905" ht="21.75" customHeight="1"/>
    <row r="906" ht="21.75" customHeight="1"/>
    <row r="907" ht="21.75" customHeight="1"/>
    <row r="908" ht="21.75" customHeight="1"/>
    <row r="909" ht="21.75" customHeight="1"/>
    <row r="910" ht="21.75" customHeight="1"/>
    <row r="911" ht="21.75" customHeight="1"/>
    <row r="912" ht="21.75" customHeight="1"/>
    <row r="913" ht="21.75" customHeight="1"/>
    <row r="914" ht="21.75" customHeight="1"/>
    <row r="915" ht="21.75" customHeight="1"/>
    <row r="916" ht="21.75" customHeight="1"/>
    <row r="917" ht="21.75" customHeight="1"/>
    <row r="918" ht="21.75" customHeight="1"/>
    <row r="919" ht="21.75" customHeight="1"/>
    <row r="920" ht="21.75" customHeight="1"/>
    <row r="921" ht="21.75" customHeight="1"/>
    <row r="922" ht="21.75" customHeight="1"/>
    <row r="923" ht="21.75" customHeight="1"/>
    <row r="924" ht="21.75" customHeight="1"/>
    <row r="925" ht="21.75" customHeight="1"/>
    <row r="926" ht="21.75" customHeight="1"/>
    <row r="927" ht="21.75" customHeight="1"/>
    <row r="928" ht="21.75" customHeight="1"/>
    <row r="929" ht="21.75" customHeight="1"/>
    <row r="930" ht="21.75" customHeight="1"/>
    <row r="931" ht="21.75" customHeight="1"/>
    <row r="932" ht="21.75" customHeight="1"/>
    <row r="933" ht="21.75" customHeight="1"/>
    <row r="934" ht="21.75" customHeight="1"/>
    <row r="935" ht="21.75" customHeight="1"/>
    <row r="936" ht="21.75" customHeight="1"/>
    <row r="937" ht="21.75" customHeight="1"/>
    <row r="938" ht="21.75" customHeight="1"/>
    <row r="939" ht="21.75" customHeight="1"/>
    <row r="940" ht="21.75" customHeight="1"/>
    <row r="941" ht="21.75" customHeight="1"/>
    <row r="942" ht="21.75" customHeight="1"/>
    <row r="943" ht="21.75" customHeight="1"/>
    <row r="944" ht="21.75" customHeight="1"/>
    <row r="945" ht="21.75" customHeight="1"/>
    <row r="946" ht="21.75" customHeight="1"/>
    <row r="947" ht="21.75" customHeight="1"/>
    <row r="948" ht="21.75" customHeight="1"/>
    <row r="949" ht="21.75" customHeight="1"/>
    <row r="950" ht="21.75" customHeight="1"/>
    <row r="951" ht="21.75" customHeight="1"/>
    <row r="952" ht="21.75" customHeight="1"/>
    <row r="953" ht="21.75" customHeight="1"/>
    <row r="954" ht="21.75" customHeight="1"/>
    <row r="955" ht="21.75" customHeight="1"/>
    <row r="956" ht="21.75" customHeight="1"/>
    <row r="957" ht="21.75" customHeight="1"/>
    <row r="958" ht="21.75" customHeight="1"/>
    <row r="959" ht="21.75" customHeight="1"/>
    <row r="960" ht="21.75" customHeight="1"/>
    <row r="961" ht="21.75" customHeight="1"/>
    <row r="962" ht="21.75" customHeight="1"/>
    <row r="963" ht="21.75" customHeight="1"/>
    <row r="964" ht="21.75" customHeight="1"/>
    <row r="965" ht="21.75" customHeight="1"/>
    <row r="966" ht="21.75" customHeight="1"/>
    <row r="967" ht="21.75" customHeight="1"/>
    <row r="968" ht="21.75" customHeight="1"/>
    <row r="969" ht="21.75" customHeight="1"/>
    <row r="970" ht="21.75" customHeight="1"/>
    <row r="971" ht="21.75" customHeight="1"/>
    <row r="972" ht="21.75" customHeight="1"/>
    <row r="973" ht="21.75" customHeight="1"/>
    <row r="974" ht="21.75" customHeight="1"/>
    <row r="975" ht="21.75" customHeight="1"/>
    <row r="976" ht="21.75" customHeight="1"/>
    <row r="977" ht="21.75" customHeight="1"/>
    <row r="978" ht="21.75" customHeight="1"/>
    <row r="979" ht="21.75" customHeight="1"/>
    <row r="980" ht="21.75" customHeight="1"/>
    <row r="981" ht="21.75" customHeight="1"/>
    <row r="982" ht="21.75" customHeight="1"/>
    <row r="983" ht="21.75" customHeight="1"/>
    <row r="984" ht="21.75" customHeight="1"/>
    <row r="985" ht="21.75" customHeight="1"/>
    <row r="986" ht="21.75" customHeight="1"/>
    <row r="987" ht="21.75" customHeight="1"/>
    <row r="988" ht="21.75" customHeight="1"/>
    <row r="989" ht="21.75" customHeight="1"/>
    <row r="990" ht="21.75" customHeight="1"/>
    <row r="991" ht="21.75" customHeight="1"/>
    <row r="992" ht="21.75" customHeight="1"/>
    <row r="993" ht="21.75" customHeight="1"/>
    <row r="994" ht="21.75" customHeight="1"/>
    <row r="995" ht="21.75" customHeight="1"/>
    <row r="996" ht="21.75" customHeight="1"/>
    <row r="997" ht="21.75" customHeight="1"/>
    <row r="998" ht="21.75" customHeight="1"/>
    <row r="999" ht="21.75" customHeight="1"/>
    <row r="1000" ht="21.75" customHeight="1"/>
  </sheetData>
  <mergeCells count="11">
    <mergeCell ref="I1:I2"/>
    <mergeCell ref="J1:L1"/>
    <mergeCell ref="L3:M3"/>
    <mergeCell ref="B1:B2"/>
    <mergeCell ref="C1:C2"/>
    <mergeCell ref="D1:D2"/>
    <mergeCell ref="E1:E2"/>
    <mergeCell ref="F1:F2"/>
    <mergeCell ref="G1:G2"/>
    <mergeCell ref="H1:H2"/>
    <mergeCell ref="D22:G2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88"/>
    <col customWidth="1" min="2" max="2" width="21.0"/>
    <col customWidth="1" min="3" max="3" width="19.5"/>
    <col customWidth="1" min="4" max="4" width="20.88"/>
    <col customWidth="1" min="5" max="5" width="19.13"/>
  </cols>
  <sheetData>
    <row r="1">
      <c r="A1" s="2"/>
      <c r="B1" s="62" t="s">
        <v>69</v>
      </c>
      <c r="D1" s="62" t="s">
        <v>70</v>
      </c>
      <c r="E1" s="63" t="s">
        <v>71</v>
      </c>
    </row>
    <row r="2">
      <c r="A2" s="2"/>
      <c r="E2" s="63" t="s">
        <v>72</v>
      </c>
    </row>
    <row r="3">
      <c r="A3" s="2"/>
      <c r="B3" s="63" t="s">
        <v>35</v>
      </c>
      <c r="C3" s="63" t="s">
        <v>73</v>
      </c>
      <c r="D3" s="63" t="s">
        <v>48</v>
      </c>
      <c r="E3" s="64" t="s">
        <v>74</v>
      </c>
    </row>
    <row r="4">
      <c r="A4" s="65">
        <v>1.0</v>
      </c>
      <c r="B4" s="10"/>
      <c r="C4" s="26" t="str">
        <f>if($B4=0,"",VLOOKUP(B4,'選手情報'!$B$3:$D$30,2,false))</f>
        <v/>
      </c>
      <c r="D4" s="10"/>
      <c r="E4" s="6"/>
    </row>
    <row r="5">
      <c r="A5" s="65">
        <f t="shared" ref="A5:A23" si="1">A4+1</f>
        <v>2</v>
      </c>
      <c r="B5" s="10"/>
      <c r="C5" s="26" t="str">
        <f t="shared" ref="C5:C23" si="2">if($B5=0,"",VLOOKUP(B5,'選手一覧'!$B$3:$D$30,2,false))</f>
        <v/>
      </c>
      <c r="D5" s="10"/>
      <c r="E5" s="6"/>
    </row>
    <row r="6">
      <c r="A6" s="65">
        <f t="shared" si="1"/>
        <v>3</v>
      </c>
      <c r="B6" s="10"/>
      <c r="C6" s="26" t="str">
        <f t="shared" si="2"/>
        <v/>
      </c>
      <c r="D6" s="10"/>
      <c r="E6" s="6"/>
    </row>
    <row r="7">
      <c r="A7" s="65">
        <f t="shared" si="1"/>
        <v>4</v>
      </c>
      <c r="B7" s="10"/>
      <c r="C7" s="26" t="str">
        <f t="shared" si="2"/>
        <v/>
      </c>
      <c r="D7" s="10"/>
      <c r="E7" s="6"/>
    </row>
    <row r="8">
      <c r="A8" s="65">
        <f t="shared" si="1"/>
        <v>5</v>
      </c>
      <c r="B8" s="10"/>
      <c r="C8" s="26" t="str">
        <f t="shared" si="2"/>
        <v/>
      </c>
      <c r="D8" s="10"/>
      <c r="E8" s="6"/>
    </row>
    <row r="9">
      <c r="A9" s="65">
        <f t="shared" si="1"/>
        <v>6</v>
      </c>
      <c r="B9" s="10"/>
      <c r="C9" s="26" t="str">
        <f t="shared" si="2"/>
        <v/>
      </c>
      <c r="D9" s="10"/>
      <c r="E9" s="6"/>
    </row>
    <row r="10">
      <c r="A10" s="65">
        <f t="shared" si="1"/>
        <v>7</v>
      </c>
      <c r="B10" s="10"/>
      <c r="C10" s="26" t="str">
        <f t="shared" si="2"/>
        <v/>
      </c>
      <c r="D10" s="36"/>
      <c r="E10" s="6"/>
    </row>
    <row r="11">
      <c r="A11" s="65">
        <f t="shared" si="1"/>
        <v>8</v>
      </c>
      <c r="B11" s="10"/>
      <c r="C11" s="26" t="str">
        <f t="shared" si="2"/>
        <v/>
      </c>
      <c r="D11" s="10"/>
      <c r="E11" s="6"/>
    </row>
    <row r="12">
      <c r="A12" s="65">
        <f t="shared" si="1"/>
        <v>9</v>
      </c>
      <c r="B12" s="10"/>
      <c r="C12" s="26" t="str">
        <f t="shared" si="2"/>
        <v/>
      </c>
      <c r="D12" s="10"/>
      <c r="E12" s="6"/>
    </row>
    <row r="13">
      <c r="A13" s="65">
        <f t="shared" si="1"/>
        <v>10</v>
      </c>
      <c r="B13" s="10"/>
      <c r="C13" s="26" t="str">
        <f t="shared" si="2"/>
        <v/>
      </c>
      <c r="D13" s="10"/>
      <c r="E13" s="6"/>
    </row>
    <row r="14">
      <c r="A14" s="65">
        <f t="shared" si="1"/>
        <v>11</v>
      </c>
      <c r="B14" s="10"/>
      <c r="C14" s="26" t="str">
        <f t="shared" si="2"/>
        <v/>
      </c>
      <c r="D14" s="10"/>
      <c r="E14" s="6"/>
    </row>
    <row r="15">
      <c r="A15" s="65">
        <f t="shared" si="1"/>
        <v>12</v>
      </c>
      <c r="B15" s="10"/>
      <c r="C15" s="26" t="str">
        <f t="shared" si="2"/>
        <v/>
      </c>
      <c r="D15" s="10"/>
      <c r="E15" s="6"/>
    </row>
    <row r="16">
      <c r="A16" s="65">
        <f t="shared" si="1"/>
        <v>13</v>
      </c>
      <c r="B16" s="10"/>
      <c r="C16" s="26" t="str">
        <f t="shared" si="2"/>
        <v/>
      </c>
      <c r="D16" s="10"/>
      <c r="E16" s="6"/>
    </row>
    <row r="17">
      <c r="A17" s="65">
        <f t="shared" si="1"/>
        <v>14</v>
      </c>
      <c r="B17" s="10"/>
      <c r="C17" s="26" t="str">
        <f t="shared" si="2"/>
        <v/>
      </c>
      <c r="D17" s="10"/>
      <c r="E17" s="6"/>
    </row>
    <row r="18">
      <c r="A18" s="65">
        <f t="shared" si="1"/>
        <v>15</v>
      </c>
      <c r="B18" s="10"/>
      <c r="C18" s="26" t="str">
        <f t="shared" si="2"/>
        <v/>
      </c>
      <c r="D18" s="10"/>
      <c r="E18" s="6"/>
    </row>
    <row r="19">
      <c r="A19" s="65">
        <f t="shared" si="1"/>
        <v>16</v>
      </c>
      <c r="B19" s="10"/>
      <c r="C19" s="26" t="str">
        <f t="shared" si="2"/>
        <v/>
      </c>
      <c r="D19" s="10"/>
      <c r="E19" s="6"/>
    </row>
    <row r="20">
      <c r="A20" s="65">
        <f t="shared" si="1"/>
        <v>17</v>
      </c>
      <c r="B20" s="10"/>
      <c r="C20" s="26" t="str">
        <f t="shared" si="2"/>
        <v/>
      </c>
      <c r="D20" s="10"/>
      <c r="E20" s="6"/>
    </row>
    <row r="21">
      <c r="A21" s="65">
        <f t="shared" si="1"/>
        <v>18</v>
      </c>
      <c r="B21" s="10"/>
      <c r="C21" s="26" t="str">
        <f t="shared" si="2"/>
        <v/>
      </c>
      <c r="D21" s="10"/>
      <c r="E21" s="6"/>
    </row>
    <row r="22">
      <c r="A22" s="65">
        <f t="shared" si="1"/>
        <v>19</v>
      </c>
      <c r="B22" s="10"/>
      <c r="C22" s="26" t="str">
        <f t="shared" si="2"/>
        <v/>
      </c>
      <c r="D22" s="10"/>
      <c r="E22" s="6"/>
    </row>
    <row r="23">
      <c r="A23" s="65">
        <f t="shared" si="1"/>
        <v>20</v>
      </c>
      <c r="B23" s="10"/>
      <c r="C23" s="26" t="str">
        <f t="shared" si="2"/>
        <v/>
      </c>
      <c r="D23" s="10"/>
      <c r="E23" s="6"/>
    </row>
    <row r="24">
      <c r="A24" s="2"/>
      <c r="B24" s="2"/>
      <c r="C24" s="2"/>
      <c r="D24" s="2"/>
      <c r="E24" s="2"/>
    </row>
    <row r="25">
      <c r="A25" s="2"/>
      <c r="B25" s="2"/>
      <c r="C25" s="2"/>
      <c r="D25" s="66" t="s">
        <v>75</v>
      </c>
      <c r="E25" s="67">
        <f>COUNTA(E4:E23)</f>
        <v>0</v>
      </c>
    </row>
  </sheetData>
  <mergeCells count="2">
    <mergeCell ref="B1:C2"/>
    <mergeCell ref="D1:D2"/>
  </mergeCells>
  <dataValidations>
    <dataValidation type="list" allowBlank="1" showErrorMessage="1" sqref="B4:B23">
      <formula1>'選手情報'!$B$3:$B$22</formula1>
    </dataValidation>
    <dataValidation type="list" allowBlank="1" showErrorMessage="1" sqref="E4:E23">
      <formula1>'課目リスト'!$A$20:$A$31</formula1>
    </dataValidation>
    <dataValidation type="list" allowBlank="1" showErrorMessage="1" sqref="D4:D23">
      <formula1>'入厩届'!$B$4:$B$19</formula1>
    </dataValidation>
  </dataValidation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63"/>
    <col customWidth="1" min="2" max="26" width="22.88"/>
  </cols>
  <sheetData>
    <row r="1">
      <c r="A1" s="68" t="s">
        <v>76</v>
      </c>
    </row>
    <row r="2">
      <c r="A2" s="2"/>
      <c r="B2" s="69" t="s">
        <v>69</v>
      </c>
      <c r="E2" s="69" t="s">
        <v>70</v>
      </c>
      <c r="G2" s="70"/>
    </row>
    <row r="3">
      <c r="A3" s="2"/>
      <c r="G3" s="71" t="s">
        <v>77</v>
      </c>
      <c r="H3" s="71" t="s">
        <v>78</v>
      </c>
    </row>
    <row r="4">
      <c r="A4" s="2"/>
      <c r="B4" s="71" t="s">
        <v>35</v>
      </c>
      <c r="C4" s="71" t="s">
        <v>73</v>
      </c>
      <c r="D4" s="71" t="s">
        <v>79</v>
      </c>
      <c r="E4" s="71" t="s">
        <v>48</v>
      </c>
      <c r="F4" s="71" t="s">
        <v>79</v>
      </c>
      <c r="G4" s="72" t="s">
        <v>80</v>
      </c>
      <c r="H4" s="72" t="s">
        <v>81</v>
      </c>
    </row>
    <row r="5">
      <c r="A5" s="73">
        <v>1.0</v>
      </c>
      <c r="B5" s="36"/>
      <c r="C5" s="26" t="str">
        <f>if($B5=0,"",VLOOKUP(B5,'選手情報'!$B$3:$D$30,2,false))</f>
        <v/>
      </c>
      <c r="D5" s="26" t="str">
        <f>if($B5=0,"",VLOOKUP($B5,'選手情報'!$B$3:$D$30,3,false))</f>
        <v/>
      </c>
      <c r="E5" s="36"/>
      <c r="F5" s="26" t="str">
        <f>if($E5=0,"",VLOOKUP(E5,'入厩届'!$B$4:$C$31,2,false))</f>
        <v/>
      </c>
      <c r="G5" s="6"/>
      <c r="H5" s="8"/>
    </row>
    <row r="6">
      <c r="A6" s="73">
        <f t="shared" ref="A6:A24" si="1">A5+1</f>
        <v>2</v>
      </c>
      <c r="B6" s="10"/>
      <c r="C6" s="26" t="str">
        <f>if($B6=0,"",VLOOKUP(B6,'選手情報'!$B$3:$D$30,2,false))</f>
        <v/>
      </c>
      <c r="D6" s="26" t="str">
        <f>if($B6=0,"",VLOOKUP($B6,'選手情報'!$B$3:$D$30,3,false))</f>
        <v/>
      </c>
      <c r="E6" s="36"/>
      <c r="F6" s="26" t="str">
        <f>if($E6=0,"",VLOOKUP(E6,'入厩届'!$B$4:$C$31,2,false))</f>
        <v/>
      </c>
      <c r="G6" s="6"/>
      <c r="H6" s="6"/>
    </row>
    <row r="7">
      <c r="A7" s="73">
        <f t="shared" si="1"/>
        <v>3</v>
      </c>
      <c r="B7" s="10"/>
      <c r="C7" s="26" t="str">
        <f>if($B7=0,"",VLOOKUP(B7,'選手情報'!$B$3:$D$30,2,false))</f>
        <v/>
      </c>
      <c r="D7" s="26" t="str">
        <f>if($B7=0,"",VLOOKUP($B7,'選手情報'!$B$3:$D$30,3,false))</f>
        <v/>
      </c>
      <c r="E7" s="36"/>
      <c r="F7" s="26" t="str">
        <f>if($E7=0,"",VLOOKUP(E7,'入厩届'!$B$4:$C$31,2,false))</f>
        <v/>
      </c>
      <c r="G7" s="6"/>
      <c r="H7" s="6"/>
    </row>
    <row r="8">
      <c r="A8" s="73">
        <f t="shared" si="1"/>
        <v>4</v>
      </c>
      <c r="B8" s="10"/>
      <c r="C8" s="26" t="str">
        <f>if($B8=0,"",VLOOKUP(B8,'選手情報'!$B$3:$D$30,2,false))</f>
        <v/>
      </c>
      <c r="D8" s="26" t="str">
        <f>if($B8=0,"",VLOOKUP($B8,'選手情報'!$B$3:$D$30,3,false))</f>
        <v/>
      </c>
      <c r="E8" s="36"/>
      <c r="F8" s="26" t="str">
        <f>if($E8=0,"",VLOOKUP(E8,'入厩届'!$B$4:$C$31,2,false))</f>
        <v/>
      </c>
      <c r="G8" s="6"/>
      <c r="H8" s="6"/>
    </row>
    <row r="9">
      <c r="A9" s="73">
        <f t="shared" si="1"/>
        <v>5</v>
      </c>
      <c r="B9" s="10"/>
      <c r="C9" s="26" t="str">
        <f>if($B9=0,"",VLOOKUP(B9,'選手情報'!$B$3:$D$30,2,false))</f>
        <v/>
      </c>
      <c r="D9" s="26" t="str">
        <f>if($B9=0,"",VLOOKUP($B9,'選手情報'!$B$3:$D$30,3,false))</f>
        <v/>
      </c>
      <c r="E9" s="36"/>
      <c r="F9" s="26" t="str">
        <f>if($E9=0,"",VLOOKUP(E9,'入厩届'!$B$4:$C$31,2,false))</f>
        <v/>
      </c>
      <c r="G9" s="6"/>
      <c r="H9" s="6"/>
    </row>
    <row r="10">
      <c r="A10" s="73">
        <f t="shared" si="1"/>
        <v>6</v>
      </c>
      <c r="B10" s="10"/>
      <c r="C10" s="26" t="str">
        <f>if($B10=0,"",VLOOKUP(B10,'選手情報'!$B$3:$D$30,2,false))</f>
        <v/>
      </c>
      <c r="D10" s="26" t="str">
        <f>if($B10=0,"",VLOOKUP($B10,'選手情報'!$B$3:$D$30,3,false))</f>
        <v/>
      </c>
      <c r="E10" s="36"/>
      <c r="F10" s="26" t="str">
        <f>if($E10=0,"",VLOOKUP(E10,'入厩届'!$B$4:$C$31,2,false))</f>
        <v/>
      </c>
      <c r="G10" s="6"/>
      <c r="H10" s="6"/>
    </row>
    <row r="11">
      <c r="A11" s="73">
        <f t="shared" si="1"/>
        <v>7</v>
      </c>
      <c r="B11" s="10"/>
      <c r="C11" s="26" t="str">
        <f>if($B11=0,"",VLOOKUP(B11,'選手情報'!$B$3:$D$30,2,false))</f>
        <v/>
      </c>
      <c r="D11" s="26" t="str">
        <f>if($B11=0,"",VLOOKUP($B11,'選手情報'!$B$3:$D$30,3,false))</f>
        <v/>
      </c>
      <c r="E11" s="36"/>
      <c r="F11" s="26" t="str">
        <f>if($E11=0,"",VLOOKUP(E11,'入厩届'!$B$4:$C$31,2,false))</f>
        <v/>
      </c>
      <c r="G11" s="6"/>
      <c r="H11" s="6"/>
    </row>
    <row r="12">
      <c r="A12" s="73">
        <f t="shared" si="1"/>
        <v>8</v>
      </c>
      <c r="B12" s="10"/>
      <c r="C12" s="26" t="str">
        <f>if($B12=0,"",VLOOKUP(B12,'選手情報'!$B$3:$D$30,2,false))</f>
        <v/>
      </c>
      <c r="D12" s="26" t="str">
        <f>if($B12=0,"",VLOOKUP($B12,'選手情報'!$B$3:$D$30,3,false))</f>
        <v/>
      </c>
      <c r="E12" s="36"/>
      <c r="F12" s="26" t="str">
        <f>if($E12=0,"",VLOOKUP(E12,'入厩届'!$B$4:$C$31,2,false))</f>
        <v/>
      </c>
      <c r="G12" s="6"/>
      <c r="H12" s="6"/>
    </row>
    <row r="13">
      <c r="A13" s="73">
        <f t="shared" si="1"/>
        <v>9</v>
      </c>
      <c r="B13" s="10"/>
      <c r="C13" s="26" t="str">
        <f>if($B13=0,"",VLOOKUP(B13,'選手情報'!$B$3:$D$30,2,false))</f>
        <v/>
      </c>
      <c r="D13" s="26" t="str">
        <f>if($B13=0,"",VLOOKUP($B13,'選手情報'!$B$3:$D$30,3,false))</f>
        <v/>
      </c>
      <c r="E13" s="36"/>
      <c r="F13" s="26" t="str">
        <f>if($E13=0,"",VLOOKUP(E13,'入厩届'!$B$4:$C$31,2,false))</f>
        <v/>
      </c>
      <c r="G13" s="6"/>
      <c r="H13" s="6"/>
    </row>
    <row r="14">
      <c r="A14" s="73">
        <f t="shared" si="1"/>
        <v>10</v>
      </c>
      <c r="B14" s="10"/>
      <c r="C14" s="26" t="str">
        <f>if($B14=0,"",VLOOKUP(B14,'選手情報'!$B$3:$D$30,2,false))</f>
        <v/>
      </c>
      <c r="D14" s="26" t="str">
        <f>if($B14=0,"",VLOOKUP($B14,'選手情報'!$B$3:$D$30,3,false))</f>
        <v/>
      </c>
      <c r="E14" s="36"/>
      <c r="F14" s="26" t="str">
        <f>if($E14=0,"",VLOOKUP(E14,'入厩届'!$B$4:$C$31,2,false))</f>
        <v/>
      </c>
      <c r="G14" s="6"/>
      <c r="H14" s="6"/>
    </row>
    <row r="15">
      <c r="A15" s="73">
        <f t="shared" si="1"/>
        <v>11</v>
      </c>
      <c r="B15" s="10"/>
      <c r="C15" s="26" t="str">
        <f>if($B15=0,"",VLOOKUP(B15,'選手情報'!$B$3:$D$30,2,false))</f>
        <v/>
      </c>
      <c r="D15" s="26" t="str">
        <f>if($B15=0,"",VLOOKUP($B15,'選手情報'!$B$3:$D$30,3,false))</f>
        <v/>
      </c>
      <c r="E15" s="36"/>
      <c r="F15" s="26" t="str">
        <f>if($E15=0,"",VLOOKUP(E15,'入厩届'!$B$4:$C$31,2,false))</f>
        <v/>
      </c>
      <c r="G15" s="6"/>
      <c r="H15" s="6"/>
    </row>
    <row r="16">
      <c r="A16" s="73">
        <f t="shared" si="1"/>
        <v>12</v>
      </c>
      <c r="B16" s="10"/>
      <c r="C16" s="26" t="str">
        <f>if($B16=0,"",VLOOKUP(B16,'選手情報'!$B$3:$D$30,2,false))</f>
        <v/>
      </c>
      <c r="D16" s="26" t="str">
        <f>if($B16=0,"",VLOOKUP($B16,'選手情報'!$B$3:$D$30,3,false))</f>
        <v/>
      </c>
      <c r="E16" s="36"/>
      <c r="F16" s="26" t="str">
        <f>if($E16=0,"",VLOOKUP(E16,'入厩届'!$B$4:$C$31,2,false))</f>
        <v/>
      </c>
      <c r="G16" s="6"/>
      <c r="H16" s="6"/>
    </row>
    <row r="17">
      <c r="A17" s="73">
        <f t="shared" si="1"/>
        <v>13</v>
      </c>
      <c r="B17" s="10"/>
      <c r="C17" s="26" t="str">
        <f>if($B17=0,"",VLOOKUP(B17,'選手情報'!$B$3:$D$30,2,false))</f>
        <v/>
      </c>
      <c r="D17" s="26" t="str">
        <f>if($B17=0,"",VLOOKUP($B17,'選手情報'!$B$3:$D$30,3,false))</f>
        <v/>
      </c>
      <c r="E17" s="36"/>
      <c r="F17" s="26" t="str">
        <f>if($E17=0,"",VLOOKUP(E17,'入厩届'!$B$4:$C$31,2,false))</f>
        <v/>
      </c>
      <c r="G17" s="6"/>
      <c r="H17" s="6"/>
    </row>
    <row r="18">
      <c r="A18" s="73">
        <f t="shared" si="1"/>
        <v>14</v>
      </c>
      <c r="B18" s="10"/>
      <c r="C18" s="26" t="str">
        <f>if($B18=0,"",VLOOKUP(B18,'選手情報'!$B$3:$D$30,2,false))</f>
        <v/>
      </c>
      <c r="D18" s="26" t="str">
        <f>if($B18=0,"",VLOOKUP($B18,'選手情報'!$B$3:$D$30,3,false))</f>
        <v/>
      </c>
      <c r="E18" s="36"/>
      <c r="F18" s="26" t="str">
        <f>if($E18=0,"",VLOOKUP(E18,'入厩届'!$B$4:$C$31,2,false))</f>
        <v/>
      </c>
      <c r="G18" s="6"/>
      <c r="H18" s="6"/>
    </row>
    <row r="19">
      <c r="A19" s="73">
        <f t="shared" si="1"/>
        <v>15</v>
      </c>
      <c r="B19" s="10"/>
      <c r="C19" s="26" t="str">
        <f>if($B19=0,"",VLOOKUP(B19,'選手情報'!$B$3:$D$30,2,false))</f>
        <v/>
      </c>
      <c r="D19" s="26" t="str">
        <f>if($B19=0,"",VLOOKUP($B19,'選手情報'!$B$3:$D$30,3,false))</f>
        <v/>
      </c>
      <c r="E19" s="36"/>
      <c r="F19" s="26" t="str">
        <f>if($E19=0,"",VLOOKUP(E19,'入厩届'!$B$4:$C$31,2,false))</f>
        <v/>
      </c>
      <c r="G19" s="6"/>
      <c r="H19" s="8"/>
    </row>
    <row r="20">
      <c r="A20" s="73">
        <f t="shared" si="1"/>
        <v>16</v>
      </c>
      <c r="B20" s="10"/>
      <c r="C20" s="26" t="str">
        <f>if($B20=0,"",VLOOKUP(B20,'選手情報'!$B$3:$D$30,2,false))</f>
        <v/>
      </c>
      <c r="D20" s="26" t="str">
        <f>if($B20=0,"",VLOOKUP($B20,'選手情報'!$B$3:$D$30,3,false))</f>
        <v/>
      </c>
      <c r="E20" s="36"/>
      <c r="F20" s="26" t="str">
        <f>if($E20=0,"",VLOOKUP(E20,'入厩届'!$B$4:$C$31,2,false))</f>
        <v/>
      </c>
      <c r="G20" s="6"/>
      <c r="H20" s="6"/>
    </row>
    <row r="21">
      <c r="A21" s="73">
        <f t="shared" si="1"/>
        <v>17</v>
      </c>
      <c r="B21" s="10"/>
      <c r="C21" s="26" t="str">
        <f>if($B21=0,"",VLOOKUP(B21,'選手情報'!$B$3:$D$30,2,false))</f>
        <v/>
      </c>
      <c r="D21" s="26" t="str">
        <f>if($B21=0,"",VLOOKUP($B21,'選手情報'!$B$3:$D$30,3,false))</f>
        <v/>
      </c>
      <c r="E21" s="36"/>
      <c r="F21" s="26" t="str">
        <f>if($E21=0,"",VLOOKUP(E21,'入厩届'!$B$4:$C$31,2,false))</f>
        <v/>
      </c>
      <c r="G21" s="6"/>
      <c r="H21" s="6"/>
    </row>
    <row r="22">
      <c r="A22" s="73">
        <f t="shared" si="1"/>
        <v>18</v>
      </c>
      <c r="B22" s="10"/>
      <c r="C22" s="26" t="str">
        <f>if($B22=0,"",VLOOKUP(B22,'選手情報'!$B$3:$D$30,2,false))</f>
        <v/>
      </c>
      <c r="D22" s="26" t="str">
        <f>if($B22=0,"",VLOOKUP($B22,'選手情報'!$B$3:$D$30,3,false))</f>
        <v/>
      </c>
      <c r="E22" s="36"/>
      <c r="F22" s="26" t="str">
        <f>if($E22=0,"",VLOOKUP(E22,'入厩届'!$B$4:$C$31,2,false))</f>
        <v/>
      </c>
      <c r="G22" s="6"/>
      <c r="H22" s="6"/>
    </row>
    <row r="23">
      <c r="A23" s="73">
        <f t="shared" si="1"/>
        <v>19</v>
      </c>
      <c r="B23" s="10"/>
      <c r="C23" s="26" t="str">
        <f>if($B23=0,"",VLOOKUP(B23,'選手情報'!$B$3:$D$30,2,false))</f>
        <v/>
      </c>
      <c r="D23" s="26" t="str">
        <f>if($B23=0,"",VLOOKUP($B23,'選手情報'!$B$3:$D$30,3,false))</f>
        <v/>
      </c>
      <c r="E23" s="36"/>
      <c r="F23" s="26" t="str">
        <f>if($E23=0,"",VLOOKUP(E23,'入厩届'!$B$4:$C$31,2,false))</f>
        <v/>
      </c>
      <c r="G23" s="6"/>
      <c r="H23" s="6"/>
    </row>
    <row r="24">
      <c r="A24" s="73">
        <f t="shared" si="1"/>
        <v>20</v>
      </c>
      <c r="B24" s="10"/>
      <c r="C24" s="26" t="str">
        <f>if($B24=0,"",VLOOKUP(B24,'選手情報'!$B$3:$D$30,2,false))</f>
        <v/>
      </c>
      <c r="D24" s="26" t="str">
        <f>if($B24=0,"",VLOOKUP($B24,'選手情報'!$B$3:$D$30,3,false))</f>
        <v/>
      </c>
      <c r="E24" s="36"/>
      <c r="F24" s="26" t="str">
        <f>if($E24=0,"",VLOOKUP(E24,'入厩届'!$B$4:$C$31,2,false))</f>
        <v/>
      </c>
      <c r="G24" s="6"/>
      <c r="H24" s="6"/>
    </row>
    <row r="25">
      <c r="A25" s="2"/>
      <c r="B25" s="2"/>
      <c r="C25" s="2"/>
      <c r="D25" s="2"/>
      <c r="E25" s="2"/>
      <c r="F25" s="2"/>
      <c r="G25" s="2"/>
      <c r="H25" s="2"/>
    </row>
    <row r="26">
      <c r="A26" s="2"/>
      <c r="B26" s="74" t="s">
        <v>82</v>
      </c>
      <c r="F26" s="75" t="s">
        <v>83</v>
      </c>
      <c r="G26" s="76">
        <f t="shared" ref="G26:H26" si="2">COUNTA(G5:G24)</f>
        <v>0</v>
      </c>
      <c r="H26" s="76">
        <f t="shared" si="2"/>
        <v>0</v>
      </c>
    </row>
    <row r="27">
      <c r="A27" s="2"/>
      <c r="F27" s="2"/>
      <c r="G27" s="77" t="s">
        <v>84</v>
      </c>
      <c r="H27" s="78">
        <f>G26+H26-H29</f>
        <v>0</v>
      </c>
    </row>
    <row r="29">
      <c r="G29" s="79" t="s">
        <v>85</v>
      </c>
      <c r="H29" s="78">
        <f>COUNTIF(H5:H24,"RRC")</f>
        <v>0</v>
      </c>
    </row>
  </sheetData>
  <mergeCells count="5">
    <mergeCell ref="A1:H1"/>
    <mergeCell ref="B2:D3"/>
    <mergeCell ref="E2:F3"/>
    <mergeCell ref="G2:H2"/>
    <mergeCell ref="B26:E27"/>
  </mergeCells>
  <dataValidations>
    <dataValidation type="list" allowBlank="1" showErrorMessage="1" sqref="H5:H24">
      <formula1>'課目リスト'!$A$6:$A$15</formula1>
    </dataValidation>
    <dataValidation type="list" allowBlank="1" showErrorMessage="1" sqref="B5:B24">
      <formula1>'選手情報'!$B$3:$B$22</formula1>
    </dataValidation>
    <dataValidation type="list" allowBlank="1" showErrorMessage="1" sqref="E5:E24">
      <formula1>'入厩届'!$B$4:$B$19</formula1>
    </dataValidation>
    <dataValidation type="list" allowBlank="1" showErrorMessage="1" sqref="G5">
      <formula1>'課目リスト'!$A$6:$A$13</formula1>
    </dataValidation>
    <dataValidation type="list" allowBlank="1" showErrorMessage="1" sqref="G6:G24">
      <formula1>"３A（アマチュア班）,３A（プロ班）,４A,５A,ジュニア個人,ヤング個人,セントジョージ賞典（一般班）,セントジョージ賞典（UD30）,インターメディエイトⅠ（一般班）,インターメディエイトⅠ（UD30）,インターメディエイトⅡ（UD30）,グランプリ,グランプリ（U30）"</formula1>
    </dataValidation>
  </dataValidation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3.38"/>
    <col customWidth="1" min="2" max="2" width="25.75"/>
    <col customWidth="1" min="3" max="3" width="16.5"/>
    <col customWidth="1" min="4" max="4" width="20.13"/>
    <col customWidth="1" min="5" max="5" width="23.13"/>
    <col customWidth="1" min="6" max="6" width="20.38"/>
    <col customWidth="1" min="7" max="7" width="25.5"/>
    <col customWidth="1" min="8" max="8" width="24.0"/>
  </cols>
  <sheetData>
    <row r="1" ht="25.5" customHeight="1">
      <c r="A1" s="80"/>
      <c r="B1" s="81" t="s">
        <v>69</v>
      </c>
      <c r="D1" s="81" t="s">
        <v>70</v>
      </c>
      <c r="E1" s="80"/>
      <c r="H1" s="80"/>
    </row>
    <row r="2" ht="25.5" customHeight="1">
      <c r="A2" s="80"/>
      <c r="E2" s="82" t="s">
        <v>77</v>
      </c>
      <c r="F2" s="80"/>
      <c r="G2" s="82" t="s">
        <v>78</v>
      </c>
      <c r="H2" s="80"/>
    </row>
    <row r="3" ht="25.5" customHeight="1">
      <c r="A3" s="80"/>
      <c r="B3" s="82" t="s">
        <v>35</v>
      </c>
      <c r="C3" s="82" t="s">
        <v>73</v>
      </c>
      <c r="D3" s="82" t="s">
        <v>48</v>
      </c>
      <c r="E3" s="83">
        <v>45703.0</v>
      </c>
      <c r="F3" s="82" t="s">
        <v>86</v>
      </c>
      <c r="G3" s="83">
        <v>45704.0</v>
      </c>
      <c r="H3" s="82" t="s">
        <v>86</v>
      </c>
    </row>
    <row r="4" ht="25.5" customHeight="1">
      <c r="A4" s="84">
        <v>1.0</v>
      </c>
      <c r="B4" s="10"/>
      <c r="C4" s="26" t="str">
        <f>if($B4=0,"",VLOOKUP(B4,'選手情報'!$B$3:$D$30,2,false))</f>
        <v/>
      </c>
      <c r="D4" s="10"/>
      <c r="E4" s="2"/>
      <c r="F4" s="2"/>
      <c r="G4" s="2"/>
      <c r="H4" s="2"/>
    </row>
    <row r="5" ht="25.5" customHeight="1">
      <c r="A5" s="84">
        <f t="shared" ref="A5:A23" si="1">A4+1</f>
        <v>2</v>
      </c>
      <c r="B5" s="10"/>
      <c r="C5" s="26" t="str">
        <f>if($B5=0,"",VLOOKUP(B5,'選手情報'!$B$3:$D$30,2,false))</f>
        <v/>
      </c>
      <c r="D5" s="10"/>
      <c r="E5" s="2"/>
      <c r="F5" s="2"/>
      <c r="G5" s="2"/>
      <c r="H5" s="2"/>
    </row>
    <row r="6" ht="25.5" customHeight="1">
      <c r="A6" s="84">
        <f t="shared" si="1"/>
        <v>3</v>
      </c>
      <c r="B6" s="10"/>
      <c r="C6" s="26" t="str">
        <f>if($B6=0,"",VLOOKUP(B6,'選手情報'!$B$3:$D$30,2,false))</f>
        <v/>
      </c>
      <c r="D6" s="10"/>
      <c r="E6" s="2"/>
      <c r="F6" s="2"/>
      <c r="G6" s="2"/>
      <c r="H6" s="2"/>
    </row>
    <row r="7" ht="25.5" customHeight="1">
      <c r="A7" s="84">
        <f t="shared" si="1"/>
        <v>4</v>
      </c>
      <c r="B7" s="10"/>
      <c r="C7" s="26" t="str">
        <f>if($B7=0,"",VLOOKUP(B7,'選手情報'!$B$3:$D$30,2,false))</f>
        <v/>
      </c>
      <c r="D7" s="10"/>
      <c r="E7" s="2"/>
      <c r="F7" s="2"/>
      <c r="G7" s="2"/>
      <c r="H7" s="2"/>
    </row>
    <row r="8" ht="25.5" customHeight="1">
      <c r="A8" s="84">
        <f t="shared" si="1"/>
        <v>5</v>
      </c>
      <c r="B8" s="10"/>
      <c r="C8" s="26" t="str">
        <f>if($B8=0,"",VLOOKUP(B8,'選手情報'!$B$3:$D$30,2,false))</f>
        <v/>
      </c>
      <c r="D8" s="10"/>
      <c r="E8" s="2"/>
      <c r="F8" s="2"/>
      <c r="G8" s="2"/>
      <c r="H8" s="2"/>
    </row>
    <row r="9" ht="25.5" customHeight="1">
      <c r="A9" s="84">
        <f t="shared" si="1"/>
        <v>6</v>
      </c>
      <c r="B9" s="10"/>
      <c r="C9" s="26" t="str">
        <f>if($B9=0,"",VLOOKUP(B9,'選手情報'!$B$3:$D$30,2,false))</f>
        <v/>
      </c>
      <c r="D9" s="10"/>
      <c r="E9" s="2"/>
      <c r="F9" s="2"/>
      <c r="G9" s="2"/>
      <c r="H9" s="2"/>
    </row>
    <row r="10" ht="25.5" customHeight="1">
      <c r="A10" s="84">
        <f t="shared" si="1"/>
        <v>7</v>
      </c>
      <c r="B10" s="10"/>
      <c r="C10" s="26" t="str">
        <f>if($B10=0,"",VLOOKUP(B10,'選手情報'!$B$3:$D$30,2,false))</f>
        <v/>
      </c>
      <c r="D10" s="10"/>
      <c r="E10" s="2"/>
      <c r="F10" s="2"/>
      <c r="G10" s="2"/>
      <c r="H10" s="2"/>
    </row>
    <row r="11" ht="25.5" customHeight="1">
      <c r="A11" s="84">
        <f t="shared" si="1"/>
        <v>8</v>
      </c>
      <c r="B11" s="10"/>
      <c r="C11" s="26" t="str">
        <f>if($B11=0,"",VLOOKUP(B11,'選手情報'!$B$3:$D$30,2,false))</f>
        <v/>
      </c>
      <c r="D11" s="10"/>
      <c r="E11" s="2"/>
      <c r="F11" s="2"/>
      <c r="G11" s="2"/>
      <c r="H11" s="2"/>
    </row>
    <row r="12" ht="25.5" customHeight="1">
      <c r="A12" s="84">
        <f t="shared" si="1"/>
        <v>9</v>
      </c>
      <c r="B12" s="10"/>
      <c r="C12" s="26" t="str">
        <f>if($B12=0,"",VLOOKUP(B12,'選手情報'!$B$3:$D$30,2,false))</f>
        <v/>
      </c>
      <c r="D12" s="10"/>
      <c r="E12" s="2"/>
      <c r="F12" s="2"/>
      <c r="G12" s="2"/>
      <c r="H12" s="2"/>
    </row>
    <row r="13" ht="25.5" customHeight="1">
      <c r="A13" s="84">
        <f t="shared" si="1"/>
        <v>10</v>
      </c>
      <c r="B13" s="10"/>
      <c r="C13" s="26" t="str">
        <f>if($B13=0,"",VLOOKUP(B13,'選手情報'!$B$3:$D$30,2,false))</f>
        <v/>
      </c>
      <c r="D13" s="10"/>
      <c r="E13" s="2"/>
      <c r="F13" s="2"/>
      <c r="G13" s="2"/>
      <c r="H13" s="2"/>
    </row>
    <row r="14" ht="25.5" customHeight="1">
      <c r="A14" s="84">
        <f t="shared" si="1"/>
        <v>11</v>
      </c>
      <c r="B14" s="10"/>
      <c r="C14" s="26" t="str">
        <f>if($B14=0,"",VLOOKUP(B14,'選手情報'!$B$3:$D$30,2,false))</f>
        <v/>
      </c>
      <c r="D14" s="10"/>
      <c r="E14" s="2"/>
      <c r="F14" s="2"/>
      <c r="G14" s="2"/>
      <c r="H14" s="2"/>
    </row>
    <row r="15" ht="25.5" customHeight="1">
      <c r="A15" s="84">
        <f t="shared" si="1"/>
        <v>12</v>
      </c>
      <c r="B15" s="10"/>
      <c r="C15" s="26" t="str">
        <f>if($B15=0,"",VLOOKUP(B15,'選手情報'!$B$3:$D$30,2,false))</f>
        <v/>
      </c>
      <c r="D15" s="10"/>
      <c r="E15" s="2"/>
      <c r="F15" s="2"/>
      <c r="G15" s="2"/>
      <c r="H15" s="2"/>
    </row>
    <row r="16" ht="25.5" customHeight="1">
      <c r="A16" s="84">
        <f t="shared" si="1"/>
        <v>13</v>
      </c>
      <c r="B16" s="10"/>
      <c r="C16" s="26" t="str">
        <f>if($B16=0,"",VLOOKUP(B16,'選手情報'!$B$3:$D$30,2,false))</f>
        <v/>
      </c>
      <c r="D16" s="10"/>
      <c r="E16" s="2"/>
      <c r="F16" s="2"/>
      <c r="G16" s="2"/>
      <c r="H16" s="2"/>
    </row>
    <row r="17" ht="25.5" customHeight="1">
      <c r="A17" s="84">
        <f t="shared" si="1"/>
        <v>14</v>
      </c>
      <c r="B17" s="10"/>
      <c r="C17" s="26" t="str">
        <f>if($B17=0,"",VLOOKUP(B17,'選手情報'!$B$3:$D$30,2,false))</f>
        <v/>
      </c>
      <c r="D17" s="10"/>
      <c r="E17" s="2"/>
      <c r="F17" s="2"/>
      <c r="G17" s="2"/>
      <c r="H17" s="2"/>
    </row>
    <row r="18" ht="25.5" customHeight="1">
      <c r="A18" s="84">
        <f t="shared" si="1"/>
        <v>15</v>
      </c>
      <c r="B18" s="10"/>
      <c r="C18" s="26" t="str">
        <f>if($B18=0,"",VLOOKUP(B18,'選手情報'!$B$3:$D$30,2,false))</f>
        <v/>
      </c>
      <c r="D18" s="10"/>
      <c r="E18" s="2"/>
      <c r="F18" s="2"/>
      <c r="G18" s="2"/>
      <c r="H18" s="2"/>
    </row>
    <row r="19" ht="25.5" customHeight="1">
      <c r="A19" s="84">
        <f t="shared" si="1"/>
        <v>16</v>
      </c>
      <c r="B19" s="10"/>
      <c r="C19" s="26" t="str">
        <f>if($B19=0,"",VLOOKUP(B19,'選手情報'!$B$3:$D$30,2,false))</f>
        <v/>
      </c>
      <c r="D19" s="10"/>
      <c r="E19" s="2"/>
      <c r="F19" s="2"/>
      <c r="G19" s="2"/>
      <c r="H19" s="2"/>
    </row>
    <row r="20" ht="25.5" customHeight="1">
      <c r="A20" s="84">
        <f t="shared" si="1"/>
        <v>17</v>
      </c>
      <c r="B20" s="10"/>
      <c r="C20" s="26" t="str">
        <f>if($B20=0,"",VLOOKUP(B20,'選手情報'!$B$3:$D$30,2,false))</f>
        <v/>
      </c>
      <c r="D20" s="10"/>
      <c r="E20" s="2"/>
      <c r="F20" s="2"/>
      <c r="G20" s="2"/>
      <c r="H20" s="2"/>
    </row>
    <row r="21" ht="25.5" customHeight="1">
      <c r="A21" s="84">
        <f t="shared" si="1"/>
        <v>18</v>
      </c>
      <c r="B21" s="10"/>
      <c r="C21" s="26" t="str">
        <f>if($B21=0,"",VLOOKUP(B21,'選手情報'!$B$3:$D$30,2,false))</f>
        <v/>
      </c>
      <c r="D21" s="10"/>
      <c r="E21" s="2"/>
      <c r="F21" s="2"/>
      <c r="G21" s="2"/>
      <c r="H21" s="2"/>
    </row>
    <row r="22" ht="25.5" customHeight="1">
      <c r="A22" s="84">
        <f t="shared" si="1"/>
        <v>19</v>
      </c>
      <c r="B22" s="10"/>
      <c r="C22" s="26" t="str">
        <f>if($B22=0,"",VLOOKUP(B22,'選手情報'!$B$3:$D$30,2,false))</f>
        <v/>
      </c>
      <c r="D22" s="10"/>
      <c r="E22" s="2"/>
      <c r="F22" s="2"/>
      <c r="G22" s="2"/>
      <c r="H22" s="2"/>
    </row>
    <row r="23" ht="25.5" customHeight="1">
      <c r="A23" s="84">
        <f t="shared" si="1"/>
        <v>20</v>
      </c>
      <c r="B23" s="10"/>
      <c r="C23" s="26" t="str">
        <f>if($B23=0,"",VLOOKUP(B23,'選手情報'!$B$3:$D$30,2,false))</f>
        <v/>
      </c>
      <c r="D23" s="10"/>
      <c r="E23" s="2"/>
      <c r="F23" s="2"/>
      <c r="G23" s="2"/>
      <c r="H23" s="2"/>
    </row>
    <row r="24" ht="25.5" customHeight="1">
      <c r="A24" s="2"/>
      <c r="B24" s="2"/>
      <c r="C24" s="2"/>
      <c r="D24" s="2"/>
      <c r="E24" s="85" t="s">
        <v>87</v>
      </c>
      <c r="F24" s="85" t="s">
        <v>88</v>
      </c>
      <c r="G24" s="85" t="s">
        <v>87</v>
      </c>
      <c r="H24" s="85" t="s">
        <v>88</v>
      </c>
    </row>
    <row r="25" ht="25.5" customHeight="1">
      <c r="A25" s="2"/>
      <c r="B25" s="2"/>
      <c r="C25" s="2"/>
      <c r="D25" s="2"/>
      <c r="E25" s="85">
        <f>COUNTA(E4:E23)-F25</f>
        <v>0</v>
      </c>
      <c r="F25" s="85">
        <f>countif(F4:F23,"OP")</f>
        <v>0</v>
      </c>
      <c r="G25" s="85">
        <f>COUNTA(G4:G23)-H25</f>
        <v>0</v>
      </c>
      <c r="H25" s="85">
        <f>countif(H4:H23,"*OP*")</f>
        <v>0</v>
      </c>
    </row>
    <row r="26" ht="25.5" customHeight="1">
      <c r="A26" s="2"/>
      <c r="B26" s="2"/>
      <c r="C26" s="2"/>
      <c r="D26" s="2"/>
      <c r="E26" s="2"/>
      <c r="F26" s="2"/>
      <c r="G26" s="2"/>
      <c r="H26" s="2"/>
    </row>
    <row r="27" ht="25.5" customHeight="1">
      <c r="A27" s="2"/>
      <c r="B27" s="2"/>
      <c r="C27" s="2"/>
      <c r="D27" s="2"/>
      <c r="E27" s="2"/>
      <c r="F27" s="2"/>
      <c r="G27" s="86" t="s">
        <v>89</v>
      </c>
      <c r="H27" s="87">
        <f>E25+G25</f>
        <v>0</v>
      </c>
    </row>
    <row r="28" ht="25.5" customHeight="1">
      <c r="A28" s="2"/>
      <c r="B28" s="2"/>
      <c r="C28" s="2"/>
      <c r="D28" s="2"/>
      <c r="E28" s="2"/>
      <c r="F28" s="2"/>
      <c r="G28" s="88" t="s">
        <v>90</v>
      </c>
      <c r="H28" s="87">
        <f>F25+H25</f>
        <v>0</v>
      </c>
    </row>
    <row r="29" ht="25.5" customHeight="1">
      <c r="A29" s="2"/>
      <c r="B29" s="2"/>
      <c r="C29" s="2"/>
      <c r="D29" s="2"/>
      <c r="E29" s="2"/>
      <c r="F29" s="2"/>
      <c r="G29" s="2"/>
      <c r="H29" s="2"/>
    </row>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row r="387" ht="25.5" customHeight="1"/>
    <row r="388" ht="25.5" customHeight="1"/>
    <row r="389" ht="25.5" customHeight="1"/>
    <row r="390" ht="25.5" customHeight="1"/>
    <row r="391" ht="25.5" customHeight="1"/>
    <row r="392" ht="25.5" customHeight="1"/>
    <row r="393" ht="25.5" customHeight="1"/>
    <row r="394" ht="25.5" customHeight="1"/>
    <row r="395" ht="25.5" customHeight="1"/>
    <row r="396" ht="25.5" customHeight="1"/>
    <row r="397" ht="25.5" customHeight="1"/>
    <row r="398" ht="25.5" customHeight="1"/>
    <row r="399" ht="25.5" customHeight="1"/>
    <row r="400" ht="25.5" customHeight="1"/>
    <row r="401" ht="25.5" customHeight="1"/>
    <row r="402" ht="25.5" customHeight="1"/>
    <row r="403" ht="25.5" customHeight="1"/>
    <row r="404" ht="25.5" customHeight="1"/>
    <row r="405" ht="25.5" customHeight="1"/>
    <row r="406" ht="25.5" customHeight="1"/>
    <row r="407" ht="25.5" customHeight="1"/>
    <row r="408" ht="25.5" customHeight="1"/>
    <row r="409" ht="25.5" customHeight="1"/>
    <row r="410" ht="25.5" customHeight="1"/>
    <row r="411" ht="25.5" customHeight="1"/>
    <row r="412" ht="25.5" customHeight="1"/>
    <row r="413" ht="25.5" customHeight="1"/>
    <row r="414" ht="25.5" customHeight="1"/>
    <row r="415" ht="25.5" customHeight="1"/>
    <row r="416" ht="25.5" customHeight="1"/>
    <row r="417" ht="25.5" customHeight="1"/>
    <row r="418" ht="25.5" customHeight="1"/>
    <row r="419" ht="25.5" customHeight="1"/>
    <row r="420" ht="25.5" customHeight="1"/>
    <row r="421" ht="25.5" customHeight="1"/>
    <row r="422" ht="25.5" customHeight="1"/>
    <row r="423" ht="25.5" customHeight="1"/>
    <row r="424" ht="25.5" customHeight="1"/>
    <row r="425" ht="25.5" customHeight="1"/>
    <row r="426" ht="25.5" customHeight="1"/>
    <row r="427" ht="25.5" customHeight="1"/>
    <row r="428" ht="25.5" customHeight="1"/>
    <row r="429" ht="25.5" customHeight="1"/>
    <row r="430" ht="25.5" customHeight="1"/>
    <row r="431" ht="25.5" customHeight="1"/>
    <row r="432" ht="25.5" customHeight="1"/>
    <row r="433" ht="25.5" customHeight="1"/>
    <row r="434" ht="25.5" customHeight="1"/>
    <row r="435" ht="25.5" customHeight="1"/>
    <row r="436" ht="25.5" customHeight="1"/>
    <row r="437" ht="25.5" customHeight="1"/>
    <row r="438" ht="25.5" customHeight="1"/>
    <row r="439" ht="25.5" customHeight="1"/>
    <row r="440" ht="25.5" customHeight="1"/>
    <row r="441" ht="25.5" customHeight="1"/>
    <row r="442" ht="25.5" customHeight="1"/>
    <row r="443" ht="25.5" customHeight="1"/>
    <row r="444" ht="25.5" customHeight="1"/>
    <row r="445" ht="25.5" customHeight="1"/>
    <row r="446" ht="25.5" customHeight="1"/>
    <row r="447" ht="25.5" customHeight="1"/>
    <row r="448" ht="25.5" customHeight="1"/>
    <row r="449" ht="25.5" customHeight="1"/>
    <row r="450" ht="25.5" customHeight="1"/>
    <row r="451" ht="25.5" customHeight="1"/>
    <row r="452" ht="25.5" customHeight="1"/>
    <row r="453" ht="25.5" customHeight="1"/>
    <row r="454" ht="25.5" customHeight="1"/>
    <row r="455" ht="25.5" customHeight="1"/>
    <row r="456" ht="25.5" customHeight="1"/>
    <row r="457" ht="25.5" customHeight="1"/>
    <row r="458" ht="25.5" customHeight="1"/>
    <row r="459" ht="25.5" customHeight="1"/>
    <row r="460" ht="25.5" customHeight="1"/>
    <row r="461" ht="25.5" customHeight="1"/>
    <row r="462" ht="25.5" customHeight="1"/>
    <row r="463" ht="25.5" customHeight="1"/>
    <row r="464" ht="25.5" customHeight="1"/>
    <row r="465" ht="25.5" customHeight="1"/>
    <row r="466" ht="25.5" customHeight="1"/>
    <row r="467" ht="25.5" customHeight="1"/>
    <row r="468" ht="25.5" customHeight="1"/>
    <row r="469" ht="25.5" customHeight="1"/>
    <row r="470" ht="25.5" customHeight="1"/>
    <row r="471" ht="25.5" customHeight="1"/>
    <row r="472" ht="25.5" customHeight="1"/>
    <row r="473" ht="25.5" customHeight="1"/>
    <row r="474" ht="25.5" customHeight="1"/>
    <row r="475" ht="25.5" customHeight="1"/>
    <row r="476" ht="25.5" customHeight="1"/>
    <row r="477" ht="25.5" customHeight="1"/>
    <row r="478" ht="25.5" customHeight="1"/>
    <row r="479" ht="25.5" customHeight="1"/>
    <row r="480" ht="25.5" customHeight="1"/>
    <row r="481" ht="25.5" customHeight="1"/>
    <row r="482" ht="25.5" customHeight="1"/>
    <row r="483" ht="25.5" customHeight="1"/>
    <row r="484" ht="25.5" customHeight="1"/>
    <row r="485" ht="25.5" customHeight="1"/>
    <row r="486" ht="25.5" customHeight="1"/>
    <row r="487" ht="25.5" customHeight="1"/>
    <row r="488" ht="25.5" customHeight="1"/>
    <row r="489" ht="25.5" customHeight="1"/>
    <row r="490" ht="25.5" customHeight="1"/>
    <row r="491" ht="25.5" customHeight="1"/>
    <row r="492" ht="25.5" customHeight="1"/>
    <row r="493" ht="25.5" customHeight="1"/>
    <row r="494" ht="25.5" customHeight="1"/>
    <row r="495" ht="25.5" customHeight="1"/>
    <row r="496" ht="25.5" customHeight="1"/>
    <row r="497" ht="25.5" customHeight="1"/>
    <row r="498" ht="25.5" customHeight="1"/>
    <row r="499" ht="25.5" customHeight="1"/>
    <row r="500" ht="25.5" customHeight="1"/>
    <row r="501" ht="25.5" customHeight="1"/>
    <row r="502" ht="25.5" customHeight="1"/>
    <row r="503" ht="25.5" customHeight="1"/>
    <row r="504" ht="25.5" customHeight="1"/>
    <row r="505" ht="25.5" customHeight="1"/>
    <row r="506" ht="25.5" customHeight="1"/>
    <row r="507" ht="25.5" customHeight="1"/>
    <row r="508" ht="25.5" customHeight="1"/>
    <row r="509" ht="25.5" customHeight="1"/>
    <row r="510" ht="25.5" customHeight="1"/>
    <row r="511" ht="25.5" customHeight="1"/>
    <row r="512" ht="25.5" customHeight="1"/>
    <row r="513" ht="25.5" customHeight="1"/>
    <row r="514" ht="25.5" customHeight="1"/>
    <row r="515" ht="25.5" customHeight="1"/>
    <row r="516" ht="25.5" customHeight="1"/>
    <row r="517" ht="25.5" customHeight="1"/>
    <row r="518" ht="25.5" customHeight="1"/>
    <row r="519" ht="25.5" customHeight="1"/>
    <row r="520" ht="25.5" customHeight="1"/>
    <row r="521" ht="25.5" customHeight="1"/>
    <row r="522" ht="25.5" customHeight="1"/>
    <row r="523" ht="25.5" customHeight="1"/>
    <row r="524" ht="25.5" customHeight="1"/>
    <row r="525" ht="25.5" customHeight="1"/>
    <row r="526" ht="25.5" customHeight="1"/>
    <row r="527" ht="25.5" customHeight="1"/>
    <row r="528" ht="25.5" customHeight="1"/>
    <row r="529" ht="25.5" customHeight="1"/>
    <row r="530" ht="25.5" customHeight="1"/>
    <row r="531" ht="25.5" customHeight="1"/>
    <row r="532" ht="25.5" customHeight="1"/>
    <row r="533" ht="25.5" customHeight="1"/>
    <row r="534" ht="25.5" customHeight="1"/>
    <row r="535" ht="25.5" customHeight="1"/>
    <row r="536" ht="25.5" customHeight="1"/>
    <row r="537" ht="25.5" customHeight="1"/>
    <row r="538" ht="25.5" customHeight="1"/>
    <row r="539" ht="25.5" customHeight="1"/>
    <row r="540" ht="25.5" customHeight="1"/>
    <row r="541" ht="25.5" customHeight="1"/>
    <row r="542" ht="25.5" customHeight="1"/>
    <row r="543" ht="25.5" customHeight="1"/>
    <row r="544" ht="25.5" customHeight="1"/>
    <row r="545" ht="25.5" customHeight="1"/>
    <row r="546" ht="25.5" customHeight="1"/>
    <row r="547" ht="25.5" customHeight="1"/>
    <row r="548" ht="25.5" customHeight="1"/>
    <row r="549" ht="25.5" customHeight="1"/>
    <row r="550" ht="25.5" customHeight="1"/>
    <row r="551" ht="25.5" customHeight="1"/>
    <row r="552" ht="25.5" customHeight="1"/>
    <row r="553" ht="25.5" customHeight="1"/>
    <row r="554" ht="25.5" customHeight="1"/>
    <row r="555" ht="25.5" customHeight="1"/>
    <row r="556" ht="25.5" customHeight="1"/>
    <row r="557" ht="25.5" customHeight="1"/>
    <row r="558" ht="25.5" customHeight="1"/>
    <row r="559" ht="25.5" customHeight="1"/>
    <row r="560" ht="25.5" customHeight="1"/>
    <row r="561" ht="25.5" customHeight="1"/>
    <row r="562" ht="25.5" customHeight="1"/>
    <row r="563" ht="25.5" customHeight="1"/>
    <row r="564" ht="25.5" customHeight="1"/>
    <row r="565" ht="25.5" customHeight="1"/>
    <row r="566" ht="25.5" customHeight="1"/>
    <row r="567" ht="25.5" customHeight="1"/>
    <row r="568" ht="25.5" customHeight="1"/>
    <row r="569" ht="25.5" customHeight="1"/>
    <row r="570" ht="25.5" customHeight="1"/>
    <row r="571" ht="25.5" customHeight="1"/>
    <row r="572" ht="25.5" customHeight="1"/>
    <row r="573" ht="25.5" customHeight="1"/>
    <row r="574" ht="25.5" customHeight="1"/>
    <row r="575" ht="25.5" customHeight="1"/>
    <row r="576" ht="25.5" customHeight="1"/>
    <row r="577" ht="25.5" customHeight="1"/>
    <row r="578" ht="25.5" customHeight="1"/>
    <row r="579" ht="25.5" customHeight="1"/>
    <row r="580" ht="25.5" customHeight="1"/>
    <row r="581" ht="25.5" customHeight="1"/>
    <row r="582" ht="25.5" customHeight="1"/>
    <row r="583" ht="25.5" customHeight="1"/>
    <row r="584" ht="25.5" customHeight="1"/>
    <row r="585" ht="25.5" customHeight="1"/>
    <row r="586" ht="25.5" customHeight="1"/>
    <row r="587" ht="25.5" customHeight="1"/>
    <row r="588" ht="25.5" customHeight="1"/>
    <row r="589" ht="25.5" customHeight="1"/>
    <row r="590" ht="25.5" customHeight="1"/>
    <row r="591" ht="25.5" customHeight="1"/>
    <row r="592" ht="25.5" customHeight="1"/>
    <row r="593" ht="25.5" customHeight="1"/>
    <row r="594" ht="25.5" customHeight="1"/>
    <row r="595" ht="25.5" customHeight="1"/>
    <row r="596" ht="25.5" customHeight="1"/>
    <row r="597" ht="25.5" customHeight="1"/>
    <row r="598" ht="25.5" customHeight="1"/>
    <row r="599" ht="25.5" customHeight="1"/>
    <row r="600" ht="25.5" customHeight="1"/>
    <row r="601" ht="25.5" customHeight="1"/>
    <row r="602" ht="25.5" customHeight="1"/>
    <row r="603" ht="25.5" customHeight="1"/>
    <row r="604" ht="25.5" customHeight="1"/>
    <row r="605" ht="25.5" customHeight="1"/>
    <row r="606" ht="25.5" customHeight="1"/>
    <row r="607" ht="25.5" customHeight="1"/>
    <row r="608" ht="25.5" customHeight="1"/>
    <row r="609" ht="25.5" customHeight="1"/>
    <row r="610" ht="25.5" customHeight="1"/>
    <row r="611" ht="25.5" customHeight="1"/>
    <row r="612" ht="25.5" customHeight="1"/>
    <row r="613" ht="25.5" customHeight="1"/>
    <row r="614" ht="25.5" customHeight="1"/>
    <row r="615" ht="25.5" customHeight="1"/>
    <row r="616" ht="25.5" customHeight="1"/>
    <row r="617" ht="25.5" customHeight="1"/>
    <row r="618" ht="25.5" customHeight="1"/>
    <row r="619" ht="25.5" customHeight="1"/>
    <row r="620" ht="25.5" customHeight="1"/>
    <row r="621" ht="25.5" customHeight="1"/>
    <row r="622" ht="25.5" customHeight="1"/>
    <row r="623" ht="25.5" customHeight="1"/>
    <row r="624" ht="25.5" customHeight="1"/>
    <row r="625" ht="25.5" customHeight="1"/>
    <row r="626" ht="25.5" customHeight="1"/>
    <row r="627" ht="25.5" customHeight="1"/>
    <row r="628" ht="25.5" customHeight="1"/>
    <row r="629" ht="25.5" customHeight="1"/>
    <row r="630" ht="25.5" customHeight="1"/>
    <row r="631" ht="25.5" customHeight="1"/>
    <row r="632" ht="25.5" customHeight="1"/>
    <row r="633" ht="25.5" customHeight="1"/>
    <row r="634" ht="25.5" customHeight="1"/>
    <row r="635" ht="25.5" customHeight="1"/>
    <row r="636" ht="25.5" customHeight="1"/>
    <row r="637" ht="25.5" customHeight="1"/>
    <row r="638" ht="25.5" customHeight="1"/>
    <row r="639" ht="25.5" customHeight="1"/>
    <row r="640" ht="25.5" customHeight="1"/>
    <row r="641" ht="25.5" customHeight="1"/>
    <row r="642" ht="25.5" customHeight="1"/>
    <row r="643" ht="25.5" customHeight="1"/>
    <row r="644" ht="25.5" customHeight="1"/>
    <row r="645" ht="25.5" customHeight="1"/>
    <row r="646" ht="25.5" customHeight="1"/>
    <row r="647" ht="25.5" customHeight="1"/>
    <row r="648" ht="25.5" customHeight="1"/>
    <row r="649" ht="25.5" customHeight="1"/>
    <row r="650" ht="25.5" customHeight="1"/>
    <row r="651" ht="25.5" customHeight="1"/>
    <row r="652" ht="25.5" customHeight="1"/>
    <row r="653" ht="25.5" customHeight="1"/>
    <row r="654" ht="25.5" customHeight="1"/>
    <row r="655" ht="25.5" customHeight="1"/>
    <row r="656" ht="25.5" customHeight="1"/>
    <row r="657" ht="25.5" customHeight="1"/>
    <row r="658" ht="25.5" customHeight="1"/>
    <row r="659" ht="25.5" customHeight="1"/>
    <row r="660" ht="25.5" customHeight="1"/>
    <row r="661" ht="25.5" customHeight="1"/>
    <row r="662" ht="25.5" customHeight="1"/>
    <row r="663" ht="25.5" customHeight="1"/>
    <row r="664" ht="25.5" customHeight="1"/>
    <row r="665" ht="25.5" customHeight="1"/>
    <row r="666" ht="25.5" customHeight="1"/>
    <row r="667" ht="25.5" customHeight="1"/>
    <row r="668" ht="25.5" customHeight="1"/>
    <row r="669" ht="25.5" customHeight="1"/>
    <row r="670" ht="25.5" customHeight="1"/>
    <row r="671" ht="25.5" customHeight="1"/>
    <row r="672" ht="25.5" customHeight="1"/>
    <row r="673" ht="25.5" customHeight="1"/>
    <row r="674" ht="25.5" customHeight="1"/>
    <row r="675" ht="25.5" customHeight="1"/>
    <row r="676" ht="25.5" customHeight="1"/>
    <row r="677" ht="25.5" customHeight="1"/>
    <row r="678" ht="25.5" customHeight="1"/>
    <row r="679" ht="25.5" customHeight="1"/>
    <row r="680" ht="25.5" customHeight="1"/>
    <row r="681" ht="25.5" customHeight="1"/>
    <row r="682" ht="25.5" customHeight="1"/>
    <row r="683" ht="25.5" customHeight="1"/>
    <row r="684" ht="25.5" customHeight="1"/>
    <row r="685" ht="25.5" customHeight="1"/>
    <row r="686" ht="25.5" customHeight="1"/>
    <row r="687" ht="25.5" customHeight="1"/>
    <row r="688" ht="25.5" customHeight="1"/>
    <row r="689" ht="25.5" customHeight="1"/>
    <row r="690" ht="25.5" customHeight="1"/>
    <row r="691" ht="25.5" customHeight="1"/>
    <row r="692" ht="25.5" customHeight="1"/>
    <row r="693" ht="25.5" customHeight="1"/>
    <row r="694" ht="25.5" customHeight="1"/>
    <row r="695" ht="25.5" customHeight="1"/>
    <row r="696" ht="25.5" customHeight="1"/>
    <row r="697" ht="25.5" customHeight="1"/>
    <row r="698" ht="25.5" customHeight="1"/>
    <row r="699" ht="25.5" customHeight="1"/>
    <row r="700" ht="25.5" customHeight="1"/>
    <row r="701" ht="25.5" customHeight="1"/>
    <row r="702" ht="25.5" customHeight="1"/>
    <row r="703" ht="25.5" customHeight="1"/>
    <row r="704" ht="25.5" customHeight="1"/>
    <row r="705" ht="25.5" customHeight="1"/>
    <row r="706" ht="25.5" customHeight="1"/>
    <row r="707" ht="25.5" customHeight="1"/>
    <row r="708" ht="25.5" customHeight="1"/>
    <row r="709" ht="25.5" customHeight="1"/>
    <row r="710" ht="25.5" customHeight="1"/>
    <row r="711" ht="25.5" customHeight="1"/>
    <row r="712" ht="25.5" customHeight="1"/>
    <row r="713" ht="25.5" customHeight="1"/>
    <row r="714" ht="25.5" customHeight="1"/>
    <row r="715" ht="25.5" customHeight="1"/>
    <row r="716" ht="25.5" customHeight="1"/>
    <row r="717" ht="25.5" customHeight="1"/>
    <row r="718" ht="25.5" customHeight="1"/>
    <row r="719" ht="25.5" customHeight="1"/>
    <row r="720" ht="25.5" customHeight="1"/>
    <row r="721" ht="25.5" customHeight="1"/>
    <row r="722" ht="25.5" customHeight="1"/>
    <row r="723" ht="25.5" customHeight="1"/>
    <row r="724" ht="25.5" customHeight="1"/>
    <row r="725" ht="25.5" customHeight="1"/>
    <row r="726" ht="25.5" customHeight="1"/>
    <row r="727" ht="25.5" customHeight="1"/>
    <row r="728" ht="25.5" customHeight="1"/>
    <row r="729" ht="25.5" customHeight="1"/>
    <row r="730" ht="25.5" customHeight="1"/>
    <row r="731" ht="25.5" customHeight="1"/>
    <row r="732" ht="25.5" customHeight="1"/>
    <row r="733" ht="25.5" customHeight="1"/>
    <row r="734" ht="25.5" customHeight="1"/>
    <row r="735" ht="25.5" customHeight="1"/>
    <row r="736" ht="25.5" customHeight="1"/>
    <row r="737" ht="25.5" customHeight="1"/>
    <row r="738" ht="25.5" customHeight="1"/>
    <row r="739" ht="25.5" customHeight="1"/>
    <row r="740" ht="25.5" customHeight="1"/>
    <row r="741" ht="25.5" customHeight="1"/>
    <row r="742" ht="25.5" customHeight="1"/>
    <row r="743" ht="25.5" customHeight="1"/>
    <row r="744" ht="25.5" customHeight="1"/>
    <row r="745" ht="25.5" customHeight="1"/>
    <row r="746" ht="25.5" customHeight="1"/>
    <row r="747" ht="25.5" customHeight="1"/>
    <row r="748" ht="25.5" customHeight="1"/>
    <row r="749" ht="25.5" customHeight="1"/>
    <row r="750" ht="25.5" customHeight="1"/>
    <row r="751" ht="25.5" customHeight="1"/>
    <row r="752" ht="25.5" customHeight="1"/>
    <row r="753" ht="25.5" customHeight="1"/>
    <row r="754" ht="25.5" customHeight="1"/>
    <row r="755" ht="25.5" customHeight="1"/>
    <row r="756" ht="25.5" customHeight="1"/>
    <row r="757" ht="25.5" customHeight="1"/>
    <row r="758" ht="25.5" customHeight="1"/>
    <row r="759" ht="25.5" customHeight="1"/>
    <row r="760" ht="25.5" customHeight="1"/>
    <row r="761" ht="25.5" customHeight="1"/>
    <row r="762" ht="25.5" customHeight="1"/>
    <row r="763" ht="25.5" customHeight="1"/>
    <row r="764" ht="25.5" customHeight="1"/>
    <row r="765" ht="25.5" customHeight="1"/>
    <row r="766" ht="25.5" customHeight="1"/>
    <row r="767" ht="25.5" customHeight="1"/>
    <row r="768" ht="25.5" customHeight="1"/>
    <row r="769" ht="25.5" customHeight="1"/>
    <row r="770" ht="25.5" customHeight="1"/>
    <row r="771" ht="25.5" customHeight="1"/>
    <row r="772" ht="25.5" customHeight="1"/>
    <row r="773" ht="25.5" customHeight="1"/>
    <row r="774" ht="25.5" customHeight="1"/>
    <row r="775" ht="25.5" customHeight="1"/>
    <row r="776" ht="25.5" customHeight="1"/>
    <row r="777" ht="25.5" customHeight="1"/>
    <row r="778" ht="25.5" customHeight="1"/>
    <row r="779" ht="25.5" customHeight="1"/>
    <row r="780" ht="25.5" customHeight="1"/>
    <row r="781" ht="25.5" customHeight="1"/>
    <row r="782" ht="25.5" customHeight="1"/>
    <row r="783" ht="25.5" customHeight="1"/>
    <row r="784" ht="25.5" customHeight="1"/>
    <row r="785" ht="25.5" customHeight="1"/>
    <row r="786" ht="25.5" customHeight="1"/>
    <row r="787" ht="25.5" customHeight="1"/>
    <row r="788" ht="25.5" customHeight="1"/>
    <row r="789" ht="25.5" customHeight="1"/>
    <row r="790" ht="25.5" customHeight="1"/>
    <row r="791" ht="25.5" customHeight="1"/>
    <row r="792" ht="25.5" customHeight="1"/>
    <row r="793" ht="25.5" customHeight="1"/>
    <row r="794" ht="25.5" customHeight="1"/>
    <row r="795" ht="25.5" customHeight="1"/>
    <row r="796" ht="25.5" customHeight="1"/>
    <row r="797" ht="25.5" customHeight="1"/>
    <row r="798" ht="25.5" customHeight="1"/>
    <row r="799" ht="25.5" customHeight="1"/>
    <row r="800" ht="25.5" customHeight="1"/>
    <row r="801" ht="25.5" customHeight="1"/>
    <row r="802" ht="25.5" customHeight="1"/>
    <row r="803" ht="25.5" customHeight="1"/>
    <row r="804" ht="25.5" customHeight="1"/>
    <row r="805" ht="25.5" customHeight="1"/>
    <row r="806" ht="25.5" customHeight="1"/>
    <row r="807" ht="25.5" customHeight="1"/>
    <row r="808" ht="25.5" customHeight="1"/>
    <row r="809" ht="25.5" customHeight="1"/>
    <row r="810" ht="25.5" customHeight="1"/>
    <row r="811" ht="25.5" customHeight="1"/>
    <row r="812" ht="25.5" customHeight="1"/>
    <row r="813" ht="25.5" customHeight="1"/>
    <row r="814" ht="25.5" customHeight="1"/>
    <row r="815" ht="25.5" customHeight="1"/>
    <row r="816" ht="25.5" customHeight="1"/>
    <row r="817" ht="25.5" customHeight="1"/>
    <row r="818" ht="25.5" customHeight="1"/>
    <row r="819" ht="25.5" customHeight="1"/>
    <row r="820" ht="25.5" customHeight="1"/>
    <row r="821" ht="25.5" customHeight="1"/>
    <row r="822" ht="25.5" customHeight="1"/>
    <row r="823" ht="25.5" customHeight="1"/>
    <row r="824" ht="25.5" customHeight="1"/>
    <row r="825" ht="25.5" customHeight="1"/>
    <row r="826" ht="25.5" customHeight="1"/>
    <row r="827" ht="25.5" customHeight="1"/>
    <row r="828" ht="25.5" customHeight="1"/>
    <row r="829" ht="25.5" customHeight="1"/>
    <row r="830" ht="25.5" customHeight="1"/>
    <row r="831" ht="25.5" customHeight="1"/>
    <row r="832" ht="25.5" customHeight="1"/>
    <row r="833" ht="25.5" customHeight="1"/>
    <row r="834" ht="25.5" customHeight="1"/>
    <row r="835" ht="25.5" customHeight="1"/>
    <row r="836" ht="25.5" customHeight="1"/>
    <row r="837" ht="25.5" customHeight="1"/>
    <row r="838" ht="25.5" customHeight="1"/>
    <row r="839" ht="25.5" customHeight="1"/>
    <row r="840" ht="25.5" customHeight="1"/>
    <row r="841" ht="25.5" customHeight="1"/>
    <row r="842" ht="25.5" customHeight="1"/>
    <row r="843" ht="25.5" customHeight="1"/>
    <row r="844" ht="25.5" customHeight="1"/>
    <row r="845" ht="25.5" customHeight="1"/>
    <row r="846" ht="25.5" customHeight="1"/>
    <row r="847" ht="25.5" customHeight="1"/>
    <row r="848" ht="25.5" customHeight="1"/>
    <row r="849" ht="25.5" customHeight="1"/>
    <row r="850" ht="25.5" customHeight="1"/>
    <row r="851" ht="25.5" customHeight="1"/>
    <row r="852" ht="25.5" customHeight="1"/>
    <row r="853" ht="25.5" customHeight="1"/>
    <row r="854" ht="25.5" customHeight="1"/>
    <row r="855" ht="25.5" customHeight="1"/>
    <row r="856" ht="25.5" customHeight="1"/>
    <row r="857" ht="25.5" customHeight="1"/>
    <row r="858" ht="25.5" customHeight="1"/>
    <row r="859" ht="25.5" customHeight="1"/>
    <row r="860" ht="25.5" customHeight="1"/>
    <row r="861" ht="25.5" customHeight="1"/>
    <row r="862" ht="25.5" customHeight="1"/>
    <row r="863" ht="25.5" customHeight="1"/>
    <row r="864" ht="25.5" customHeight="1"/>
    <row r="865" ht="25.5" customHeight="1"/>
    <row r="866" ht="25.5" customHeight="1"/>
    <row r="867" ht="25.5" customHeight="1"/>
    <row r="868" ht="25.5" customHeight="1"/>
    <row r="869" ht="25.5" customHeight="1"/>
    <row r="870" ht="25.5" customHeight="1"/>
    <row r="871" ht="25.5" customHeight="1"/>
    <row r="872" ht="25.5" customHeight="1"/>
    <row r="873" ht="25.5" customHeight="1"/>
    <row r="874" ht="25.5" customHeight="1"/>
    <row r="875" ht="25.5" customHeight="1"/>
    <row r="876" ht="25.5" customHeight="1"/>
    <row r="877" ht="25.5" customHeight="1"/>
    <row r="878" ht="25.5" customHeight="1"/>
    <row r="879" ht="25.5" customHeight="1"/>
    <row r="880" ht="25.5" customHeight="1"/>
    <row r="881" ht="25.5" customHeight="1"/>
    <row r="882" ht="25.5" customHeight="1"/>
    <row r="883" ht="25.5" customHeight="1"/>
    <row r="884" ht="25.5" customHeight="1"/>
    <row r="885" ht="25.5" customHeight="1"/>
    <row r="886" ht="25.5" customHeight="1"/>
    <row r="887" ht="25.5" customHeight="1"/>
    <row r="888" ht="25.5" customHeight="1"/>
    <row r="889" ht="25.5" customHeight="1"/>
    <row r="890" ht="25.5" customHeight="1"/>
    <row r="891" ht="25.5" customHeight="1"/>
    <row r="892" ht="25.5" customHeight="1"/>
    <row r="893" ht="25.5" customHeight="1"/>
    <row r="894" ht="25.5" customHeight="1"/>
    <row r="895" ht="25.5" customHeight="1"/>
    <row r="896" ht="25.5" customHeight="1"/>
    <row r="897" ht="25.5" customHeight="1"/>
    <row r="898" ht="25.5" customHeight="1"/>
    <row r="899" ht="25.5" customHeight="1"/>
    <row r="900" ht="25.5" customHeight="1"/>
    <row r="901" ht="25.5" customHeight="1"/>
    <row r="902" ht="25.5" customHeight="1"/>
    <row r="903" ht="25.5" customHeight="1"/>
    <row r="904" ht="25.5" customHeight="1"/>
    <row r="905" ht="25.5" customHeight="1"/>
    <row r="906" ht="25.5" customHeight="1"/>
    <row r="907" ht="25.5" customHeight="1"/>
    <row r="908" ht="25.5" customHeight="1"/>
    <row r="909" ht="25.5" customHeight="1"/>
    <row r="910" ht="25.5" customHeight="1"/>
    <row r="911" ht="25.5" customHeight="1"/>
    <row r="912" ht="25.5" customHeight="1"/>
    <row r="913" ht="25.5" customHeight="1"/>
    <row r="914" ht="25.5" customHeight="1"/>
    <row r="915" ht="25.5" customHeight="1"/>
    <row r="916" ht="25.5" customHeight="1"/>
    <row r="917" ht="25.5" customHeight="1"/>
    <row r="918" ht="25.5" customHeight="1"/>
    <row r="919" ht="25.5" customHeight="1"/>
    <row r="920" ht="25.5" customHeight="1"/>
    <row r="921" ht="25.5" customHeight="1"/>
    <row r="922" ht="25.5" customHeight="1"/>
    <row r="923" ht="25.5" customHeight="1"/>
    <row r="924" ht="25.5" customHeight="1"/>
    <row r="925" ht="25.5" customHeight="1"/>
    <row r="926" ht="25.5" customHeight="1"/>
    <row r="927" ht="25.5" customHeight="1"/>
    <row r="928" ht="25.5" customHeight="1"/>
    <row r="929" ht="25.5" customHeight="1"/>
    <row r="930" ht="25.5" customHeight="1"/>
    <row r="931" ht="25.5" customHeight="1"/>
    <row r="932" ht="25.5" customHeight="1"/>
    <row r="933" ht="25.5" customHeight="1"/>
    <row r="934" ht="25.5" customHeight="1"/>
    <row r="935" ht="25.5" customHeight="1"/>
    <row r="936" ht="25.5" customHeight="1"/>
    <row r="937" ht="25.5" customHeight="1"/>
    <row r="938" ht="25.5" customHeight="1"/>
    <row r="939" ht="25.5" customHeight="1"/>
    <row r="940" ht="25.5" customHeight="1"/>
    <row r="941" ht="25.5" customHeight="1"/>
    <row r="942" ht="25.5" customHeight="1"/>
    <row r="943" ht="25.5" customHeight="1"/>
    <row r="944" ht="25.5" customHeight="1"/>
    <row r="945" ht="25.5" customHeight="1"/>
    <row r="946" ht="25.5" customHeight="1"/>
    <row r="947" ht="25.5" customHeight="1"/>
    <row r="948" ht="25.5" customHeight="1"/>
    <row r="949" ht="25.5" customHeight="1"/>
    <row r="950" ht="25.5" customHeight="1"/>
    <row r="951" ht="25.5" customHeight="1"/>
    <row r="952" ht="25.5" customHeight="1"/>
    <row r="953" ht="25.5" customHeight="1"/>
    <row r="954" ht="25.5" customHeight="1"/>
    <row r="955" ht="25.5" customHeight="1"/>
    <row r="956" ht="25.5" customHeight="1"/>
    <row r="957" ht="25.5" customHeight="1"/>
    <row r="958" ht="25.5" customHeight="1"/>
    <row r="959" ht="25.5" customHeight="1"/>
    <row r="960" ht="25.5" customHeight="1"/>
    <row r="961" ht="25.5" customHeight="1"/>
    <row r="962" ht="25.5" customHeight="1"/>
    <row r="963" ht="25.5" customHeight="1"/>
    <row r="964" ht="25.5" customHeight="1"/>
    <row r="965" ht="25.5" customHeight="1"/>
    <row r="966" ht="25.5" customHeight="1"/>
    <row r="967" ht="25.5" customHeight="1"/>
    <row r="968" ht="25.5" customHeight="1"/>
    <row r="969" ht="25.5" customHeight="1"/>
    <row r="970" ht="25.5" customHeight="1"/>
    <row r="971" ht="25.5" customHeight="1"/>
    <row r="972" ht="25.5" customHeight="1"/>
    <row r="973" ht="25.5" customHeight="1"/>
    <row r="974" ht="25.5" customHeight="1"/>
    <row r="975" ht="25.5" customHeight="1"/>
    <row r="976" ht="25.5" customHeight="1"/>
    <row r="977" ht="25.5" customHeight="1"/>
    <row r="978" ht="25.5" customHeight="1"/>
    <row r="979" ht="25.5" customHeight="1"/>
    <row r="980" ht="25.5" customHeight="1"/>
    <row r="981" ht="25.5" customHeight="1"/>
    <row r="982" ht="25.5" customHeight="1"/>
    <row r="983" ht="25.5" customHeight="1"/>
    <row r="984" ht="25.5" customHeight="1"/>
    <row r="985" ht="25.5" customHeight="1"/>
    <row r="986" ht="25.5" customHeight="1"/>
    <row r="987" ht="25.5" customHeight="1"/>
    <row r="988" ht="25.5" customHeight="1"/>
    <row r="989" ht="25.5" customHeight="1"/>
    <row r="990" ht="25.5" customHeight="1"/>
    <row r="991" ht="25.5" customHeight="1"/>
    <row r="992" ht="25.5" customHeight="1"/>
    <row r="993" ht="25.5" customHeight="1"/>
    <row r="994" ht="25.5" customHeight="1"/>
    <row r="995" ht="25.5" customHeight="1"/>
    <row r="996" ht="25.5" customHeight="1"/>
    <row r="997" ht="25.5" customHeight="1"/>
    <row r="998" ht="25.5" customHeight="1"/>
    <row r="999" ht="25.5" customHeight="1"/>
    <row r="1000" ht="25.5" customHeight="1"/>
  </sheetData>
  <mergeCells count="3">
    <mergeCell ref="B1:C2"/>
    <mergeCell ref="D1:D2"/>
    <mergeCell ref="E1:G1"/>
  </mergeCells>
  <dataValidations>
    <dataValidation type="list" allowBlank="1" showErrorMessage="1" sqref="B4:B23">
      <formula1>'選手情報'!$B$3:$B$22</formula1>
    </dataValidation>
    <dataValidation type="list" allowBlank="1" showErrorMessage="1" sqref="F4:F22">
      <formula1>'課目リスト'!$F$2:$F$5</formula1>
    </dataValidation>
    <dataValidation type="list" allowBlank="1" showErrorMessage="1" sqref="H4:H23">
      <formula1>#REF!</formula1>
    </dataValidation>
    <dataValidation type="list" allowBlank="1" showErrorMessage="1" sqref="F23">
      <formula1>'課目リスト'!$F$1:$F$5</formula1>
    </dataValidation>
    <dataValidation type="list" allowBlank="1" showErrorMessage="1" sqref="E4:E23">
      <formula1>'課目リスト'!$C$3:$C$13</formula1>
    </dataValidation>
    <dataValidation type="list" allowBlank="1" showErrorMessage="1" sqref="G4:G23">
      <formula1>'課目リスト'!$C$3:$C$13</formula1>
    </dataValidation>
    <dataValidation type="list" allowBlank="1" showErrorMessage="1" sqref="D4:D23">
      <formula1>'入厩届'!$B$4:$B$19</formula1>
    </dataValidation>
  </dataValidations>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20.5"/>
    <col customWidth="1" min="6" max="6" width="27.38"/>
    <col customWidth="1" min="8" max="8" width="23.5"/>
    <col customWidth="1" min="9" max="9" width="25.25"/>
  </cols>
  <sheetData>
    <row r="1" ht="29.25" customHeight="1">
      <c r="A1" s="89"/>
      <c r="B1" s="89"/>
      <c r="C1" s="89"/>
      <c r="D1" s="89"/>
      <c r="E1" s="89"/>
      <c r="F1" s="90"/>
      <c r="G1" s="91" t="s">
        <v>91</v>
      </c>
      <c r="H1" s="89"/>
      <c r="I1" s="89"/>
      <c r="J1" s="89"/>
      <c r="K1" s="89"/>
      <c r="L1" s="89"/>
      <c r="M1" s="89"/>
      <c r="N1" s="89"/>
      <c r="O1" s="89"/>
      <c r="P1" s="89"/>
      <c r="Q1" s="89"/>
      <c r="R1" s="89"/>
      <c r="S1" s="89"/>
      <c r="T1" s="89"/>
    </row>
    <row r="2" ht="29.25" customHeight="1">
      <c r="A2" s="89"/>
      <c r="B2" s="89"/>
      <c r="C2" s="89"/>
      <c r="D2" s="89"/>
      <c r="E2" s="89"/>
      <c r="F2" s="92"/>
      <c r="G2" s="89"/>
      <c r="H2" s="89"/>
      <c r="I2" s="89"/>
      <c r="J2" s="89"/>
      <c r="K2" s="89"/>
      <c r="L2" s="89"/>
      <c r="M2" s="89"/>
      <c r="N2" s="89"/>
      <c r="O2" s="89"/>
      <c r="P2" s="89"/>
      <c r="Q2" s="89"/>
      <c r="R2" s="89"/>
      <c r="S2" s="89"/>
      <c r="T2" s="89"/>
    </row>
    <row r="3" ht="29.25" customHeight="1">
      <c r="A3" s="89"/>
      <c r="B3" s="93" t="s">
        <v>92</v>
      </c>
      <c r="C3" s="94"/>
      <c r="D3" s="95"/>
      <c r="E3" s="94"/>
      <c r="F3" s="89"/>
      <c r="G3" s="89"/>
      <c r="H3" s="89"/>
      <c r="I3" s="89"/>
      <c r="J3" s="89"/>
      <c r="K3" s="89"/>
      <c r="L3" s="89"/>
      <c r="M3" s="89"/>
      <c r="N3" s="89"/>
      <c r="O3" s="89"/>
      <c r="P3" s="89"/>
      <c r="Q3" s="89"/>
      <c r="R3" s="89"/>
      <c r="S3" s="89"/>
      <c r="T3" s="89"/>
    </row>
    <row r="4" ht="29.25" customHeight="1">
      <c r="A4" s="89"/>
      <c r="B4" s="93" t="s">
        <v>4</v>
      </c>
      <c r="C4" s="94"/>
      <c r="D4" s="95"/>
      <c r="E4" s="94"/>
      <c r="F4" s="96" t="s">
        <v>93</v>
      </c>
      <c r="G4" s="95"/>
      <c r="H4" s="97"/>
      <c r="I4" s="94"/>
      <c r="J4" s="89"/>
      <c r="K4" s="89"/>
      <c r="L4" s="89"/>
      <c r="M4" s="89"/>
      <c r="N4" s="89"/>
      <c r="O4" s="89"/>
      <c r="P4" s="93" t="s">
        <v>94</v>
      </c>
      <c r="Q4" s="94"/>
      <c r="R4" s="98" t="s">
        <v>95</v>
      </c>
      <c r="S4" s="97"/>
      <c r="T4" s="94"/>
    </row>
    <row r="5" ht="29.25" customHeight="1">
      <c r="A5" s="89"/>
      <c r="B5" s="93" t="s">
        <v>96</v>
      </c>
      <c r="C5" s="94"/>
      <c r="D5" s="95"/>
      <c r="E5" s="94"/>
      <c r="F5" s="96" t="s">
        <v>97</v>
      </c>
      <c r="G5" s="95"/>
      <c r="H5" s="97"/>
      <c r="I5" s="94"/>
      <c r="J5" s="89"/>
      <c r="K5" s="89"/>
      <c r="L5" s="89"/>
      <c r="M5" s="89"/>
      <c r="N5" s="89"/>
      <c r="O5" s="89"/>
      <c r="P5" s="89"/>
      <c r="Q5" s="89"/>
      <c r="R5" s="89"/>
      <c r="S5" s="89"/>
      <c r="T5" s="89"/>
    </row>
    <row r="6" ht="29.25" customHeight="1">
      <c r="A6" s="89"/>
      <c r="B6" s="89"/>
      <c r="C6" s="89"/>
      <c r="D6" s="99"/>
      <c r="E6" s="100"/>
      <c r="F6" s="89"/>
      <c r="G6" s="89"/>
      <c r="H6" s="89"/>
      <c r="I6" s="89"/>
      <c r="J6" s="89"/>
      <c r="K6" s="89"/>
      <c r="L6" s="89"/>
      <c r="M6" s="89"/>
      <c r="N6" s="89"/>
      <c r="O6" s="89"/>
      <c r="P6" s="89"/>
      <c r="Q6" s="89"/>
      <c r="R6" s="89"/>
      <c r="S6" s="89"/>
      <c r="T6" s="89"/>
    </row>
    <row r="7" ht="29.25" customHeight="1">
      <c r="A7" s="101" t="s">
        <v>98</v>
      </c>
      <c r="B7" s="102" t="s">
        <v>99</v>
      </c>
      <c r="C7" s="102" t="s">
        <v>100</v>
      </c>
      <c r="D7" s="103" t="s">
        <v>69</v>
      </c>
      <c r="E7" s="104"/>
      <c r="F7" s="105"/>
      <c r="G7" s="106" t="s">
        <v>101</v>
      </c>
      <c r="H7" s="107" t="s">
        <v>48</v>
      </c>
      <c r="I7" s="106" t="s">
        <v>102</v>
      </c>
      <c r="J7" s="108" t="s">
        <v>103</v>
      </c>
      <c r="K7" s="109"/>
      <c r="L7" s="106" t="s">
        <v>104</v>
      </c>
      <c r="M7" s="106" t="s">
        <v>105</v>
      </c>
      <c r="N7" s="102" t="s">
        <v>53</v>
      </c>
      <c r="O7" s="102" t="s">
        <v>52</v>
      </c>
      <c r="P7" s="102" t="s">
        <v>54</v>
      </c>
      <c r="Q7" s="102" t="s">
        <v>106</v>
      </c>
      <c r="R7" s="102" t="s">
        <v>107</v>
      </c>
      <c r="S7" s="102" t="s">
        <v>108</v>
      </c>
      <c r="T7" s="110" t="s">
        <v>109</v>
      </c>
    </row>
    <row r="8" ht="29.25" customHeight="1">
      <c r="A8" s="111"/>
      <c r="B8" s="112"/>
      <c r="C8" s="112"/>
      <c r="D8" s="113" t="s">
        <v>73</v>
      </c>
      <c r="E8" s="113" t="s">
        <v>35</v>
      </c>
      <c r="F8" s="114" t="s">
        <v>110</v>
      </c>
      <c r="G8" s="112"/>
      <c r="H8" s="115"/>
      <c r="I8" s="112"/>
      <c r="J8" s="116"/>
      <c r="K8" s="117"/>
      <c r="L8" s="118"/>
      <c r="M8" s="118"/>
      <c r="N8" s="118"/>
      <c r="O8" s="118"/>
      <c r="P8" s="118"/>
      <c r="Q8" s="118"/>
      <c r="R8" s="118"/>
      <c r="S8" s="118"/>
      <c r="T8" s="119"/>
    </row>
    <row r="9" ht="29.25" customHeight="1">
      <c r="A9" s="120" t="s">
        <v>42</v>
      </c>
      <c r="B9" s="121" t="s">
        <v>111</v>
      </c>
      <c r="C9" s="122" t="s">
        <v>112</v>
      </c>
      <c r="D9" s="122" t="s">
        <v>113</v>
      </c>
      <c r="E9" s="123" t="s">
        <v>114</v>
      </c>
      <c r="F9" s="123" t="s">
        <v>115</v>
      </c>
      <c r="G9" s="122" t="s">
        <v>112</v>
      </c>
      <c r="H9" s="122" t="s">
        <v>116</v>
      </c>
      <c r="I9" s="124" t="s">
        <v>117</v>
      </c>
      <c r="J9" s="124" t="s">
        <v>118</v>
      </c>
      <c r="K9" s="124">
        <v>1.01234567E8</v>
      </c>
      <c r="L9" s="125"/>
      <c r="M9" s="126">
        <v>43466.0</v>
      </c>
      <c r="N9" s="124" t="s">
        <v>119</v>
      </c>
      <c r="O9" s="124">
        <v>5.0</v>
      </c>
      <c r="P9" s="124" t="s">
        <v>120</v>
      </c>
      <c r="Q9" s="124" t="s">
        <v>121</v>
      </c>
      <c r="R9" s="124" t="s">
        <v>122</v>
      </c>
      <c r="S9" s="127" t="s">
        <v>123</v>
      </c>
      <c r="T9" s="128">
        <v>45139.0</v>
      </c>
    </row>
    <row r="10" ht="29.25" customHeight="1">
      <c r="A10" s="129">
        <v>1.0</v>
      </c>
      <c r="B10" s="130"/>
      <c r="C10" s="131"/>
      <c r="D10" s="131"/>
      <c r="E10" s="131"/>
      <c r="F10" s="131"/>
      <c r="G10" s="131"/>
      <c r="H10" s="131"/>
      <c r="I10" s="130"/>
      <c r="J10" s="132" t="s">
        <v>118</v>
      </c>
      <c r="K10" s="130"/>
      <c r="L10" s="130"/>
      <c r="M10" s="133"/>
      <c r="N10" s="130"/>
      <c r="O10" s="130"/>
      <c r="P10" s="130"/>
      <c r="Q10" s="130"/>
      <c r="R10" s="130"/>
      <c r="S10" s="130"/>
      <c r="T10" s="134"/>
    </row>
    <row r="11" ht="29.25" customHeight="1">
      <c r="A11" s="135">
        <v>2.0</v>
      </c>
      <c r="B11" s="131"/>
      <c r="C11" s="131"/>
      <c r="D11" s="131"/>
      <c r="E11" s="131"/>
      <c r="F11" s="131"/>
      <c r="G11" s="131"/>
      <c r="H11" s="131"/>
      <c r="I11" s="131"/>
      <c r="J11" s="132" t="s">
        <v>118</v>
      </c>
      <c r="K11" s="136"/>
      <c r="L11" s="136"/>
      <c r="M11" s="137"/>
      <c r="N11" s="131"/>
      <c r="O11" s="131"/>
      <c r="P11" s="131"/>
      <c r="Q11" s="131"/>
      <c r="R11" s="131"/>
      <c r="S11" s="131"/>
      <c r="T11" s="138"/>
    </row>
    <row r="12" ht="29.25" customHeight="1">
      <c r="A12" s="135">
        <v>3.0</v>
      </c>
      <c r="B12" s="131"/>
      <c r="C12" s="131"/>
      <c r="D12" s="131"/>
      <c r="E12" s="131"/>
      <c r="F12" s="131"/>
      <c r="G12" s="131"/>
      <c r="H12" s="131"/>
      <c r="I12" s="131"/>
      <c r="J12" s="132" t="s">
        <v>118</v>
      </c>
      <c r="K12" s="136"/>
      <c r="L12" s="131"/>
      <c r="M12" s="137"/>
      <c r="N12" s="131"/>
      <c r="O12" s="131"/>
      <c r="P12" s="131"/>
      <c r="Q12" s="131"/>
      <c r="R12" s="131"/>
      <c r="S12" s="131"/>
      <c r="T12" s="139"/>
    </row>
    <row r="13" ht="29.25" customHeight="1">
      <c r="A13" s="135">
        <v>4.0</v>
      </c>
      <c r="B13" s="131"/>
      <c r="C13" s="131"/>
      <c r="D13" s="131"/>
      <c r="E13" s="131"/>
      <c r="F13" s="131"/>
      <c r="G13" s="131"/>
      <c r="H13" s="131"/>
      <c r="I13" s="131"/>
      <c r="J13" s="132" t="s">
        <v>118</v>
      </c>
      <c r="K13" s="136"/>
      <c r="L13" s="131"/>
      <c r="M13" s="137"/>
      <c r="N13" s="131"/>
      <c r="O13" s="131"/>
      <c r="P13" s="131"/>
      <c r="Q13" s="131"/>
      <c r="R13" s="131"/>
      <c r="S13" s="131"/>
      <c r="T13" s="138"/>
    </row>
    <row r="14" ht="29.25" customHeight="1">
      <c r="A14" s="135">
        <v>5.0</v>
      </c>
      <c r="B14" s="131"/>
      <c r="C14" s="131"/>
      <c r="D14" s="131"/>
      <c r="E14" s="131"/>
      <c r="F14" s="131"/>
      <c r="G14" s="131"/>
      <c r="H14" s="131"/>
      <c r="I14" s="131"/>
      <c r="J14" s="132" t="s">
        <v>118</v>
      </c>
      <c r="K14" s="136"/>
      <c r="L14" s="131"/>
      <c r="M14" s="137"/>
      <c r="N14" s="131"/>
      <c r="O14" s="131"/>
      <c r="P14" s="131"/>
      <c r="Q14" s="131"/>
      <c r="R14" s="131"/>
      <c r="S14" s="131"/>
      <c r="T14" s="139"/>
    </row>
    <row r="15" ht="29.25" customHeight="1">
      <c r="A15" s="135">
        <v>6.0</v>
      </c>
      <c r="B15" s="131"/>
      <c r="C15" s="131"/>
      <c r="D15" s="131"/>
      <c r="E15" s="131"/>
      <c r="F15" s="131"/>
      <c r="G15" s="131"/>
      <c r="H15" s="131"/>
      <c r="I15" s="131"/>
      <c r="J15" s="132" t="s">
        <v>118</v>
      </c>
      <c r="K15" s="136"/>
      <c r="L15" s="131"/>
      <c r="M15" s="140"/>
      <c r="N15" s="131"/>
      <c r="O15" s="131"/>
      <c r="P15" s="131"/>
      <c r="Q15" s="131"/>
      <c r="R15" s="131"/>
      <c r="S15" s="131"/>
      <c r="T15" s="139"/>
    </row>
    <row r="16" ht="29.25" customHeight="1">
      <c r="A16" s="135">
        <v>7.0</v>
      </c>
      <c r="B16" s="131"/>
      <c r="C16" s="131"/>
      <c r="D16" s="131"/>
      <c r="E16" s="131"/>
      <c r="F16" s="131"/>
      <c r="G16" s="131"/>
      <c r="H16" s="131"/>
      <c r="I16" s="131"/>
      <c r="J16" s="132" t="s">
        <v>118</v>
      </c>
      <c r="K16" s="136"/>
      <c r="L16" s="131"/>
      <c r="M16" s="137"/>
      <c r="N16" s="131"/>
      <c r="O16" s="131"/>
      <c r="P16" s="131"/>
      <c r="Q16" s="131"/>
      <c r="R16" s="131"/>
      <c r="S16" s="131"/>
      <c r="T16" s="139"/>
    </row>
    <row r="17" ht="29.25" customHeight="1">
      <c r="A17" s="135">
        <v>8.0</v>
      </c>
      <c r="B17" s="131"/>
      <c r="C17" s="131"/>
      <c r="D17" s="131"/>
      <c r="E17" s="131"/>
      <c r="F17" s="131"/>
      <c r="G17" s="131"/>
      <c r="H17" s="131"/>
      <c r="I17" s="131"/>
      <c r="J17" s="132" t="s">
        <v>118</v>
      </c>
      <c r="K17" s="136"/>
      <c r="L17" s="131"/>
      <c r="M17" s="137"/>
      <c r="N17" s="131"/>
      <c r="O17" s="131"/>
      <c r="P17" s="131"/>
      <c r="Q17" s="131"/>
      <c r="R17" s="131"/>
      <c r="S17" s="131"/>
      <c r="T17" s="139"/>
    </row>
    <row r="18" ht="29.25" customHeight="1">
      <c r="A18" s="135">
        <v>9.0</v>
      </c>
      <c r="B18" s="131"/>
      <c r="C18" s="131"/>
      <c r="D18" s="131"/>
      <c r="E18" s="141"/>
      <c r="F18" s="131"/>
      <c r="G18" s="131"/>
      <c r="H18" s="131"/>
      <c r="I18" s="131"/>
      <c r="J18" s="132" t="s">
        <v>118</v>
      </c>
      <c r="K18" s="136"/>
      <c r="L18" s="131"/>
      <c r="M18" s="137"/>
      <c r="N18" s="131"/>
      <c r="O18" s="131"/>
      <c r="P18" s="131"/>
      <c r="Q18" s="131"/>
      <c r="R18" s="131"/>
      <c r="S18" s="131"/>
      <c r="T18" s="139"/>
    </row>
    <row r="19" ht="29.25" customHeight="1">
      <c r="A19" s="142">
        <v>10.0</v>
      </c>
      <c r="B19" s="143"/>
      <c r="C19" s="143"/>
      <c r="D19" s="143"/>
      <c r="E19" s="143"/>
      <c r="F19" s="143"/>
      <c r="G19" s="143"/>
      <c r="H19" s="143"/>
      <c r="I19" s="143"/>
      <c r="J19" s="144" t="s">
        <v>118</v>
      </c>
      <c r="K19" s="145"/>
      <c r="L19" s="143"/>
      <c r="M19" s="146"/>
      <c r="N19" s="143"/>
      <c r="O19" s="143"/>
      <c r="P19" s="143"/>
      <c r="Q19" s="143"/>
      <c r="R19" s="143"/>
      <c r="S19" s="143"/>
      <c r="T19" s="147"/>
    </row>
    <row r="20" ht="29.25" customHeight="1">
      <c r="A20" s="89"/>
      <c r="B20" s="89"/>
      <c r="C20" s="89"/>
      <c r="D20" s="89"/>
      <c r="E20" s="89"/>
      <c r="F20" s="89"/>
      <c r="G20" s="89"/>
      <c r="H20" s="89"/>
      <c r="I20" s="89"/>
      <c r="J20" s="89"/>
      <c r="K20" s="89"/>
      <c r="L20" s="89"/>
      <c r="M20" s="89"/>
      <c r="N20" s="89"/>
      <c r="O20" s="89"/>
      <c r="P20" s="89"/>
      <c r="Q20" s="89"/>
      <c r="R20" s="89"/>
      <c r="S20" s="89"/>
      <c r="T20" s="89"/>
    </row>
    <row r="21" ht="29.25" customHeight="1">
      <c r="A21" s="89"/>
      <c r="B21" s="148" t="s">
        <v>124</v>
      </c>
      <c r="C21" s="89"/>
      <c r="D21" s="89"/>
      <c r="E21" s="89"/>
      <c r="F21" s="89"/>
      <c r="G21" s="89"/>
      <c r="H21" s="89"/>
      <c r="I21" s="89"/>
      <c r="J21" s="89"/>
      <c r="K21" s="89"/>
      <c r="L21" s="89"/>
      <c r="M21" s="89"/>
      <c r="N21" s="89"/>
      <c r="O21" s="89"/>
      <c r="P21" s="89"/>
      <c r="Q21" s="89"/>
      <c r="R21" s="89"/>
      <c r="S21" s="89"/>
      <c r="T21" s="89"/>
    </row>
    <row r="22" ht="29.25" customHeight="1"/>
    <row r="23" ht="29.25" customHeight="1"/>
    <row r="24" ht="29.25" customHeight="1"/>
    <row r="25" ht="29.25" customHeight="1"/>
    <row r="26" ht="29.25" customHeight="1"/>
    <row r="27" ht="29.25" customHeight="1"/>
    <row r="28" ht="29.25" customHeight="1"/>
    <row r="29" ht="29.25" customHeight="1"/>
    <row r="30" ht="29.25" customHeight="1"/>
    <row r="31" ht="29.25" customHeight="1"/>
    <row r="32" ht="29.25" customHeight="1"/>
    <row r="33" ht="29.25" customHeight="1"/>
    <row r="34" ht="29.25" customHeight="1"/>
    <row r="35" ht="29.25" customHeight="1"/>
    <row r="36" ht="29.25" customHeight="1"/>
    <row r="37" ht="29.25" customHeight="1"/>
    <row r="38" ht="29.25" customHeight="1"/>
    <row r="39" ht="29.25" customHeight="1"/>
    <row r="40" ht="29.25" customHeight="1"/>
    <row r="41" ht="29.25" customHeight="1"/>
    <row r="42" ht="29.25" customHeight="1"/>
    <row r="43" ht="29.25" customHeight="1"/>
    <row r="44" ht="29.25" customHeight="1"/>
    <row r="45" ht="29.25" customHeight="1"/>
    <row r="46" ht="29.25" customHeight="1"/>
    <row r="47" ht="29.25" customHeight="1"/>
    <row r="48" ht="29.25" customHeight="1"/>
    <row r="49" ht="29.25" customHeight="1"/>
    <row r="50" ht="29.25" customHeight="1"/>
    <row r="51" ht="29.25" customHeight="1"/>
    <row r="52" ht="29.25" customHeight="1"/>
    <row r="53" ht="29.25" customHeight="1"/>
    <row r="54" ht="29.25" customHeight="1"/>
    <row r="55" ht="29.25" customHeight="1"/>
    <row r="56" ht="29.25" customHeight="1"/>
    <row r="57" ht="29.25" customHeight="1"/>
    <row r="58" ht="29.25" customHeight="1"/>
    <row r="59" ht="29.25" customHeight="1"/>
    <row r="60" ht="29.25" customHeight="1"/>
    <row r="61" ht="29.25" customHeight="1"/>
    <row r="62" ht="29.25" customHeight="1"/>
    <row r="63" ht="29.25" customHeight="1"/>
    <row r="64" ht="29.25" customHeight="1"/>
    <row r="65" ht="29.25" customHeight="1"/>
    <row r="66" ht="29.25" customHeight="1"/>
    <row r="67" ht="29.25" customHeight="1"/>
    <row r="68" ht="29.25" customHeight="1"/>
    <row r="69" ht="29.25" customHeight="1"/>
    <row r="70" ht="29.25" customHeight="1"/>
    <row r="71" ht="29.25" customHeight="1"/>
    <row r="72" ht="29.25" customHeight="1"/>
    <row r="73" ht="29.25" customHeight="1"/>
    <row r="74" ht="29.25" customHeight="1"/>
    <row r="75" ht="29.25" customHeight="1"/>
    <row r="76" ht="29.25" customHeight="1"/>
    <row r="77" ht="29.25" customHeight="1"/>
    <row r="78" ht="29.25" customHeight="1"/>
    <row r="79" ht="29.25" customHeight="1"/>
    <row r="80" ht="29.25" customHeight="1"/>
    <row r="81" ht="29.25" customHeight="1"/>
    <row r="82" ht="29.25" customHeight="1"/>
    <row r="83" ht="29.25" customHeight="1"/>
    <row r="84" ht="29.25" customHeight="1"/>
    <row r="85" ht="29.25" customHeight="1"/>
    <row r="86" ht="29.25" customHeight="1"/>
    <row r="87" ht="29.25" customHeight="1"/>
    <row r="88" ht="29.25" customHeight="1"/>
    <row r="89" ht="29.25" customHeight="1"/>
    <row r="90" ht="29.25" customHeight="1"/>
    <row r="91" ht="29.25" customHeight="1"/>
    <row r="92" ht="29.25" customHeight="1"/>
    <row r="93" ht="29.25" customHeight="1"/>
    <row r="94" ht="29.25" customHeight="1"/>
    <row r="95" ht="29.25" customHeight="1"/>
    <row r="96" ht="29.25" customHeight="1"/>
    <row r="97" ht="29.25" customHeight="1"/>
    <row r="98" ht="29.25" customHeight="1"/>
    <row r="99" ht="29.25" customHeight="1"/>
    <row r="100" ht="29.25" customHeight="1"/>
    <row r="101" ht="29.25" customHeight="1"/>
    <row r="102" ht="29.25" customHeight="1"/>
    <row r="103" ht="29.25" customHeight="1"/>
    <row r="104" ht="29.25" customHeight="1"/>
    <row r="105" ht="29.25" customHeight="1"/>
    <row r="106" ht="29.25" customHeight="1"/>
    <row r="107" ht="29.25" customHeight="1"/>
    <row r="108" ht="29.25" customHeight="1"/>
    <row r="109" ht="29.25" customHeight="1"/>
    <row r="110" ht="29.25" customHeight="1"/>
    <row r="111" ht="29.25" customHeight="1"/>
    <row r="112" ht="29.25" customHeight="1"/>
    <row r="113" ht="29.25" customHeight="1"/>
    <row r="114" ht="29.25" customHeight="1"/>
    <row r="115" ht="29.25" customHeight="1"/>
    <row r="116" ht="29.25" customHeight="1"/>
    <row r="117" ht="29.25" customHeight="1"/>
    <row r="118" ht="29.25" customHeight="1"/>
    <row r="119" ht="29.25" customHeight="1"/>
    <row r="120" ht="29.25" customHeight="1"/>
    <row r="121" ht="29.25" customHeight="1"/>
    <row r="122" ht="29.25" customHeight="1"/>
    <row r="123" ht="29.25" customHeight="1"/>
    <row r="124" ht="29.25" customHeight="1"/>
    <row r="125" ht="29.25" customHeight="1"/>
    <row r="126" ht="29.25" customHeight="1"/>
    <row r="127" ht="29.25" customHeight="1"/>
    <row r="128" ht="29.25" customHeight="1"/>
    <row r="129" ht="29.25" customHeight="1"/>
    <row r="130" ht="29.25" customHeight="1"/>
    <row r="131" ht="29.25" customHeight="1"/>
    <row r="132" ht="29.25" customHeight="1"/>
    <row r="133" ht="29.25" customHeight="1"/>
    <row r="134" ht="29.25" customHeight="1"/>
    <row r="135" ht="29.25" customHeight="1"/>
    <row r="136" ht="29.25" customHeight="1"/>
    <row r="137" ht="29.25" customHeight="1"/>
    <row r="138" ht="29.25" customHeight="1"/>
    <row r="139" ht="29.25" customHeight="1"/>
    <row r="140" ht="29.25" customHeight="1"/>
    <row r="141" ht="29.25" customHeight="1"/>
    <row r="142" ht="29.25" customHeight="1"/>
    <row r="143" ht="29.25" customHeight="1"/>
    <row r="144" ht="29.25" customHeight="1"/>
    <row r="145" ht="29.25" customHeight="1"/>
    <row r="146" ht="29.25" customHeight="1"/>
    <row r="147" ht="29.25" customHeight="1"/>
    <row r="148" ht="29.25" customHeight="1"/>
    <row r="149" ht="29.25" customHeight="1"/>
    <row r="150" ht="29.25" customHeight="1"/>
    <row r="151" ht="29.25" customHeight="1"/>
    <row r="152" ht="29.25" customHeight="1"/>
    <row r="153" ht="29.25" customHeight="1"/>
    <row r="154" ht="29.25" customHeight="1"/>
    <row r="155" ht="29.25" customHeight="1"/>
    <row r="156" ht="29.25" customHeight="1"/>
    <row r="157" ht="29.25" customHeight="1"/>
    <row r="158" ht="29.25" customHeight="1"/>
    <row r="159" ht="29.25" customHeight="1"/>
    <row r="160" ht="29.25" customHeight="1"/>
    <row r="161" ht="29.25" customHeight="1"/>
    <row r="162" ht="29.25" customHeight="1"/>
    <row r="163" ht="29.25" customHeight="1"/>
    <row r="164" ht="29.25" customHeight="1"/>
    <row r="165" ht="29.25" customHeight="1"/>
    <row r="166" ht="29.25" customHeight="1"/>
    <row r="167" ht="29.25" customHeight="1"/>
    <row r="168" ht="29.25" customHeight="1"/>
    <row r="169" ht="29.25" customHeight="1"/>
    <row r="170" ht="29.25" customHeight="1"/>
    <row r="171" ht="29.25" customHeight="1"/>
    <row r="172" ht="29.25" customHeight="1"/>
    <row r="173" ht="29.25" customHeight="1"/>
    <row r="174" ht="29.25" customHeight="1"/>
    <row r="175" ht="29.25" customHeight="1"/>
    <row r="176" ht="29.25" customHeight="1"/>
    <row r="177" ht="29.25" customHeight="1"/>
    <row r="178" ht="29.25" customHeight="1"/>
    <row r="179" ht="29.25" customHeight="1"/>
    <row r="180" ht="29.25" customHeight="1"/>
    <row r="181" ht="29.25" customHeight="1"/>
    <row r="182" ht="29.25" customHeight="1"/>
    <row r="183" ht="29.25" customHeight="1"/>
    <row r="184" ht="29.25" customHeight="1"/>
    <row r="185" ht="29.25" customHeight="1"/>
    <row r="186" ht="29.25" customHeight="1"/>
    <row r="187" ht="29.25" customHeight="1"/>
    <row r="188" ht="29.25" customHeight="1"/>
    <row r="189" ht="29.25" customHeight="1"/>
    <row r="190" ht="29.25" customHeight="1"/>
    <row r="191" ht="29.25" customHeight="1"/>
    <row r="192" ht="29.25" customHeight="1"/>
    <row r="193" ht="29.25" customHeight="1"/>
    <row r="194" ht="29.25" customHeight="1"/>
    <row r="195" ht="29.25" customHeight="1"/>
    <row r="196" ht="29.25" customHeight="1"/>
    <row r="197" ht="29.25" customHeight="1"/>
    <row r="198" ht="29.25" customHeight="1"/>
    <row r="199" ht="29.25" customHeight="1"/>
    <row r="200" ht="29.25" customHeight="1"/>
    <row r="201" ht="29.25" customHeight="1"/>
    <row r="202" ht="29.25" customHeight="1"/>
    <row r="203" ht="29.25" customHeight="1"/>
    <row r="204" ht="29.25" customHeight="1"/>
    <row r="205" ht="29.25" customHeight="1"/>
    <row r="206" ht="29.25" customHeight="1"/>
    <row r="207" ht="29.25" customHeight="1"/>
    <row r="208" ht="29.25" customHeight="1"/>
    <row r="209" ht="29.25" customHeight="1"/>
    <row r="210" ht="29.25" customHeight="1"/>
    <row r="211" ht="29.25" customHeight="1"/>
    <row r="212" ht="29.25" customHeight="1"/>
    <row r="213" ht="29.25" customHeight="1"/>
    <row r="214" ht="29.25" customHeight="1"/>
    <row r="215" ht="29.25" customHeight="1"/>
    <row r="216" ht="29.25" customHeight="1"/>
    <row r="217" ht="29.25" customHeight="1"/>
    <row r="218" ht="29.25" customHeight="1"/>
    <row r="219" ht="29.25" customHeight="1"/>
    <row r="220" ht="29.25" customHeight="1"/>
    <row r="221" ht="29.25" customHeight="1"/>
    <row r="222" ht="29.25" customHeight="1"/>
    <row r="223" ht="29.25" customHeight="1"/>
    <row r="224" ht="29.25" customHeight="1"/>
    <row r="225" ht="29.25" customHeight="1"/>
    <row r="226" ht="29.25" customHeight="1"/>
    <row r="227" ht="29.25" customHeight="1"/>
    <row r="228" ht="29.25" customHeight="1"/>
    <row r="229" ht="29.25" customHeight="1"/>
    <row r="230" ht="29.25" customHeight="1"/>
    <row r="231" ht="29.25" customHeight="1"/>
    <row r="232" ht="29.25" customHeight="1"/>
    <row r="233" ht="29.25" customHeight="1"/>
    <row r="234" ht="29.25" customHeight="1"/>
    <row r="235" ht="29.25" customHeight="1"/>
    <row r="236" ht="29.25" customHeight="1"/>
    <row r="237" ht="29.25" customHeight="1"/>
    <row r="238" ht="29.25" customHeight="1"/>
    <row r="239" ht="29.25" customHeight="1"/>
    <row r="240" ht="29.25" customHeight="1"/>
    <row r="241" ht="29.25" customHeight="1"/>
    <row r="242" ht="29.25" customHeight="1"/>
    <row r="243" ht="29.25" customHeight="1"/>
    <row r="244" ht="29.25" customHeight="1"/>
    <row r="245" ht="29.25" customHeight="1"/>
    <row r="246" ht="29.25" customHeight="1"/>
    <row r="247" ht="29.25" customHeight="1"/>
    <row r="248" ht="29.25" customHeight="1"/>
    <row r="249" ht="29.25" customHeight="1"/>
    <row r="250" ht="29.25" customHeight="1"/>
    <row r="251" ht="29.25" customHeight="1"/>
    <row r="252" ht="29.25" customHeight="1"/>
    <row r="253" ht="29.25" customHeight="1"/>
    <row r="254" ht="29.25" customHeight="1"/>
    <row r="255" ht="29.25" customHeight="1"/>
    <row r="256" ht="29.25" customHeight="1"/>
    <row r="257" ht="29.25" customHeight="1"/>
    <row r="258" ht="29.25" customHeight="1"/>
    <row r="259" ht="29.25" customHeight="1"/>
    <row r="260" ht="29.25" customHeight="1"/>
    <row r="261" ht="29.25" customHeight="1"/>
    <row r="262" ht="29.25" customHeight="1"/>
    <row r="263" ht="29.25" customHeight="1"/>
    <row r="264" ht="29.25" customHeight="1"/>
    <row r="265" ht="29.25" customHeight="1"/>
    <row r="266" ht="29.25" customHeight="1"/>
    <row r="267" ht="29.25" customHeight="1"/>
    <row r="268" ht="29.25" customHeight="1"/>
    <row r="269" ht="29.25" customHeight="1"/>
    <row r="270" ht="29.25" customHeight="1"/>
    <row r="271" ht="29.25" customHeight="1"/>
    <row r="272" ht="29.25" customHeight="1"/>
    <row r="273" ht="29.25" customHeight="1"/>
    <row r="274" ht="29.25" customHeight="1"/>
    <row r="275" ht="29.25" customHeight="1"/>
    <row r="276" ht="29.25" customHeight="1"/>
    <row r="277" ht="29.25" customHeight="1"/>
    <row r="278" ht="29.25" customHeight="1"/>
    <row r="279" ht="29.25" customHeight="1"/>
    <row r="280" ht="29.25" customHeight="1"/>
    <row r="281" ht="29.25" customHeight="1"/>
    <row r="282" ht="29.25" customHeight="1"/>
    <row r="283" ht="29.25" customHeight="1"/>
    <row r="284" ht="29.25" customHeight="1"/>
    <row r="285" ht="29.25" customHeight="1"/>
    <row r="286" ht="29.25" customHeight="1"/>
    <row r="287" ht="29.25" customHeight="1"/>
    <row r="288" ht="29.25" customHeight="1"/>
    <row r="289" ht="29.25" customHeight="1"/>
    <row r="290" ht="29.25" customHeight="1"/>
    <row r="291" ht="29.25" customHeight="1"/>
    <row r="292" ht="29.25" customHeight="1"/>
    <row r="293" ht="29.25" customHeight="1"/>
    <row r="294" ht="29.25" customHeight="1"/>
    <row r="295" ht="29.25" customHeight="1"/>
    <row r="296" ht="29.25" customHeight="1"/>
    <row r="297" ht="29.25" customHeight="1"/>
    <row r="298" ht="29.25" customHeight="1"/>
    <row r="299" ht="29.25" customHeight="1"/>
    <row r="300" ht="29.25" customHeight="1"/>
    <row r="301" ht="29.25" customHeight="1"/>
    <row r="302" ht="29.25" customHeight="1"/>
    <row r="303" ht="29.25" customHeight="1"/>
    <row r="304" ht="29.25" customHeight="1"/>
    <row r="305" ht="29.25" customHeight="1"/>
    <row r="306" ht="29.25" customHeight="1"/>
    <row r="307" ht="29.25" customHeight="1"/>
    <row r="308" ht="29.25" customHeight="1"/>
    <row r="309" ht="29.25" customHeight="1"/>
    <row r="310" ht="29.25" customHeight="1"/>
    <row r="311" ht="29.25" customHeight="1"/>
    <row r="312" ht="29.25" customHeight="1"/>
    <row r="313" ht="29.25" customHeight="1"/>
    <row r="314" ht="29.25" customHeight="1"/>
    <row r="315" ht="29.25" customHeight="1"/>
    <row r="316" ht="29.25" customHeight="1"/>
    <row r="317" ht="29.25" customHeight="1"/>
    <row r="318" ht="29.25" customHeight="1"/>
    <row r="319" ht="29.25" customHeight="1"/>
    <row r="320" ht="29.25" customHeight="1"/>
    <row r="321" ht="29.25" customHeight="1"/>
    <row r="322" ht="29.25" customHeight="1"/>
    <row r="323" ht="29.25" customHeight="1"/>
    <row r="324" ht="29.25" customHeight="1"/>
    <row r="325" ht="29.25" customHeight="1"/>
    <row r="326" ht="29.25" customHeight="1"/>
    <row r="327" ht="29.25" customHeight="1"/>
    <row r="328" ht="29.25" customHeight="1"/>
    <row r="329" ht="29.25" customHeight="1"/>
    <row r="330" ht="29.25" customHeight="1"/>
    <row r="331" ht="29.25" customHeight="1"/>
    <row r="332" ht="29.25" customHeight="1"/>
    <row r="333" ht="29.25" customHeight="1"/>
    <row r="334" ht="29.25" customHeight="1"/>
    <row r="335" ht="29.25" customHeight="1"/>
    <row r="336" ht="29.25" customHeight="1"/>
    <row r="337" ht="29.25" customHeight="1"/>
    <row r="338" ht="29.25" customHeight="1"/>
    <row r="339" ht="29.25" customHeight="1"/>
    <row r="340" ht="29.25" customHeight="1"/>
    <row r="341" ht="29.25" customHeight="1"/>
    <row r="342" ht="29.25" customHeight="1"/>
    <row r="343" ht="29.25" customHeight="1"/>
    <row r="344" ht="29.25" customHeight="1"/>
    <row r="345" ht="29.25" customHeight="1"/>
    <row r="346" ht="29.25" customHeight="1"/>
    <row r="347" ht="29.25" customHeight="1"/>
    <row r="348" ht="29.25" customHeight="1"/>
    <row r="349" ht="29.25" customHeight="1"/>
    <row r="350" ht="29.25" customHeight="1"/>
    <row r="351" ht="29.25" customHeight="1"/>
    <row r="352" ht="29.25" customHeight="1"/>
    <row r="353" ht="29.25" customHeight="1"/>
    <row r="354" ht="29.25" customHeight="1"/>
    <row r="355" ht="29.25" customHeight="1"/>
    <row r="356" ht="29.25" customHeight="1"/>
    <row r="357" ht="29.25" customHeight="1"/>
    <row r="358" ht="29.25" customHeight="1"/>
    <row r="359" ht="29.25" customHeight="1"/>
    <row r="360" ht="29.25" customHeight="1"/>
    <row r="361" ht="29.25" customHeight="1"/>
    <row r="362" ht="29.25" customHeight="1"/>
    <row r="363" ht="29.25" customHeight="1"/>
    <row r="364" ht="29.25" customHeight="1"/>
    <row r="365" ht="29.25" customHeight="1"/>
    <row r="366" ht="29.25" customHeight="1"/>
    <row r="367" ht="29.25" customHeight="1"/>
    <row r="368" ht="29.25" customHeight="1"/>
    <row r="369" ht="29.25" customHeight="1"/>
    <row r="370" ht="29.25" customHeight="1"/>
    <row r="371" ht="29.25" customHeight="1"/>
    <row r="372" ht="29.25" customHeight="1"/>
    <row r="373" ht="29.25" customHeight="1"/>
    <row r="374" ht="29.25" customHeight="1"/>
    <row r="375" ht="29.25" customHeight="1"/>
    <row r="376" ht="29.25" customHeight="1"/>
    <row r="377" ht="29.25" customHeight="1"/>
    <row r="378" ht="29.25" customHeight="1"/>
    <row r="379" ht="29.25" customHeight="1"/>
    <row r="380" ht="29.25" customHeight="1"/>
    <row r="381" ht="29.25" customHeight="1"/>
    <row r="382" ht="29.25" customHeight="1"/>
    <row r="383" ht="29.25" customHeight="1"/>
    <row r="384" ht="29.25" customHeight="1"/>
    <row r="385" ht="29.25" customHeight="1"/>
    <row r="386" ht="29.25" customHeight="1"/>
    <row r="387" ht="29.25" customHeight="1"/>
    <row r="388" ht="29.25" customHeight="1"/>
    <row r="389" ht="29.25" customHeight="1"/>
    <row r="390" ht="29.25" customHeight="1"/>
    <row r="391" ht="29.25" customHeight="1"/>
    <row r="392" ht="29.25" customHeight="1"/>
    <row r="393" ht="29.25" customHeight="1"/>
    <row r="394" ht="29.25" customHeight="1"/>
    <row r="395" ht="29.25" customHeight="1"/>
    <row r="396" ht="29.25" customHeight="1"/>
    <row r="397" ht="29.25" customHeight="1"/>
    <row r="398" ht="29.25" customHeight="1"/>
    <row r="399" ht="29.25" customHeight="1"/>
    <row r="400" ht="29.25" customHeight="1"/>
    <row r="401" ht="29.25" customHeight="1"/>
    <row r="402" ht="29.25" customHeight="1"/>
    <row r="403" ht="29.25" customHeight="1"/>
    <row r="404" ht="29.25" customHeight="1"/>
    <row r="405" ht="29.25" customHeight="1"/>
    <row r="406" ht="29.25" customHeight="1"/>
    <row r="407" ht="29.25" customHeight="1"/>
    <row r="408" ht="29.25" customHeight="1"/>
    <row r="409" ht="29.25" customHeight="1"/>
    <row r="410" ht="29.25" customHeight="1"/>
    <row r="411" ht="29.25" customHeight="1"/>
    <row r="412" ht="29.25" customHeight="1"/>
    <row r="413" ht="29.25" customHeight="1"/>
    <row r="414" ht="29.25" customHeight="1"/>
    <row r="415" ht="29.25" customHeight="1"/>
    <row r="416" ht="29.25" customHeight="1"/>
    <row r="417" ht="29.25" customHeight="1"/>
    <row r="418" ht="29.25" customHeight="1"/>
    <row r="419" ht="29.25" customHeight="1"/>
    <row r="420" ht="29.25" customHeight="1"/>
    <row r="421" ht="29.25" customHeight="1"/>
    <row r="422" ht="29.25" customHeight="1"/>
    <row r="423" ht="29.25" customHeight="1"/>
    <row r="424" ht="29.25" customHeight="1"/>
    <row r="425" ht="29.25" customHeight="1"/>
    <row r="426" ht="29.25" customHeight="1"/>
    <row r="427" ht="29.25" customHeight="1"/>
    <row r="428" ht="29.25" customHeight="1"/>
    <row r="429" ht="29.25" customHeight="1"/>
    <row r="430" ht="29.25" customHeight="1"/>
    <row r="431" ht="29.25" customHeight="1"/>
    <row r="432" ht="29.25" customHeight="1"/>
    <row r="433" ht="29.25" customHeight="1"/>
    <row r="434" ht="29.25" customHeight="1"/>
    <row r="435" ht="29.25" customHeight="1"/>
    <row r="436" ht="29.25" customHeight="1"/>
    <row r="437" ht="29.25" customHeight="1"/>
    <row r="438" ht="29.25" customHeight="1"/>
    <row r="439" ht="29.25" customHeight="1"/>
    <row r="440" ht="29.25" customHeight="1"/>
    <row r="441" ht="29.25" customHeight="1"/>
    <row r="442" ht="29.25" customHeight="1"/>
    <row r="443" ht="29.25" customHeight="1"/>
    <row r="444" ht="29.25" customHeight="1"/>
    <row r="445" ht="29.25" customHeight="1"/>
    <row r="446" ht="29.25" customHeight="1"/>
    <row r="447" ht="29.25" customHeight="1"/>
    <row r="448" ht="29.25" customHeight="1"/>
    <row r="449" ht="29.25" customHeight="1"/>
    <row r="450" ht="29.25" customHeight="1"/>
    <row r="451" ht="29.25" customHeight="1"/>
    <row r="452" ht="29.25" customHeight="1"/>
    <row r="453" ht="29.25" customHeight="1"/>
    <row r="454" ht="29.25" customHeight="1"/>
    <row r="455" ht="29.25" customHeight="1"/>
    <row r="456" ht="29.25" customHeight="1"/>
    <row r="457" ht="29.25" customHeight="1"/>
    <row r="458" ht="29.25" customHeight="1"/>
    <row r="459" ht="29.25" customHeight="1"/>
    <row r="460" ht="29.25" customHeight="1"/>
    <row r="461" ht="29.25" customHeight="1"/>
    <row r="462" ht="29.25" customHeight="1"/>
    <row r="463" ht="29.25" customHeight="1"/>
    <row r="464" ht="29.25" customHeight="1"/>
    <row r="465" ht="29.25" customHeight="1"/>
    <row r="466" ht="29.25" customHeight="1"/>
    <row r="467" ht="29.25" customHeight="1"/>
    <row r="468" ht="29.25" customHeight="1"/>
    <row r="469" ht="29.25" customHeight="1"/>
    <row r="470" ht="29.25" customHeight="1"/>
    <row r="471" ht="29.25" customHeight="1"/>
    <row r="472" ht="29.25" customHeight="1"/>
    <row r="473" ht="29.25" customHeight="1"/>
    <row r="474" ht="29.25" customHeight="1"/>
    <row r="475" ht="29.25" customHeight="1"/>
    <row r="476" ht="29.25" customHeight="1"/>
    <row r="477" ht="29.25" customHeight="1"/>
    <row r="478" ht="29.25" customHeight="1"/>
    <row r="479" ht="29.25" customHeight="1"/>
    <row r="480" ht="29.25" customHeight="1"/>
    <row r="481" ht="29.25" customHeight="1"/>
    <row r="482" ht="29.25" customHeight="1"/>
    <row r="483" ht="29.25" customHeight="1"/>
    <row r="484" ht="29.25" customHeight="1"/>
    <row r="485" ht="29.25" customHeight="1"/>
    <row r="486" ht="29.25" customHeight="1"/>
    <row r="487" ht="29.25" customHeight="1"/>
    <row r="488" ht="29.25" customHeight="1"/>
    <row r="489" ht="29.25" customHeight="1"/>
    <row r="490" ht="29.25" customHeight="1"/>
    <row r="491" ht="29.25" customHeight="1"/>
    <row r="492" ht="29.25" customHeight="1"/>
    <row r="493" ht="29.25" customHeight="1"/>
    <row r="494" ht="29.25" customHeight="1"/>
    <row r="495" ht="29.25" customHeight="1"/>
    <row r="496" ht="29.25" customHeight="1"/>
    <row r="497" ht="29.25" customHeight="1"/>
    <row r="498" ht="29.25" customHeight="1"/>
    <row r="499" ht="29.25" customHeight="1"/>
    <row r="500" ht="29.25" customHeight="1"/>
    <row r="501" ht="29.25" customHeight="1"/>
    <row r="502" ht="29.25" customHeight="1"/>
    <row r="503" ht="29.25" customHeight="1"/>
    <row r="504" ht="29.25" customHeight="1"/>
    <row r="505" ht="29.25" customHeight="1"/>
    <row r="506" ht="29.25" customHeight="1"/>
    <row r="507" ht="29.25" customHeight="1"/>
    <row r="508" ht="29.25" customHeight="1"/>
    <row r="509" ht="29.25" customHeight="1"/>
    <row r="510" ht="29.25" customHeight="1"/>
    <row r="511" ht="29.25" customHeight="1"/>
    <row r="512" ht="29.25" customHeight="1"/>
    <row r="513" ht="29.25" customHeight="1"/>
    <row r="514" ht="29.25" customHeight="1"/>
    <row r="515" ht="29.25" customHeight="1"/>
    <row r="516" ht="29.25" customHeight="1"/>
    <row r="517" ht="29.25" customHeight="1"/>
    <row r="518" ht="29.25" customHeight="1"/>
    <row r="519" ht="29.25" customHeight="1"/>
    <row r="520" ht="29.25" customHeight="1"/>
    <row r="521" ht="29.25" customHeight="1"/>
    <row r="522" ht="29.25" customHeight="1"/>
    <row r="523" ht="29.25" customHeight="1"/>
    <row r="524" ht="29.25" customHeight="1"/>
    <row r="525" ht="29.25" customHeight="1"/>
    <row r="526" ht="29.25" customHeight="1"/>
    <row r="527" ht="29.25" customHeight="1"/>
    <row r="528" ht="29.25" customHeight="1"/>
    <row r="529" ht="29.25" customHeight="1"/>
    <row r="530" ht="29.25" customHeight="1"/>
    <row r="531" ht="29.25" customHeight="1"/>
    <row r="532" ht="29.25" customHeight="1"/>
    <row r="533" ht="29.25" customHeight="1"/>
    <row r="534" ht="29.25" customHeight="1"/>
    <row r="535" ht="29.25" customHeight="1"/>
    <row r="536" ht="29.25" customHeight="1"/>
    <row r="537" ht="29.25" customHeight="1"/>
    <row r="538" ht="29.25" customHeight="1"/>
    <row r="539" ht="29.25" customHeight="1"/>
    <row r="540" ht="29.25" customHeight="1"/>
    <row r="541" ht="29.25" customHeight="1"/>
    <row r="542" ht="29.25" customHeight="1"/>
    <row r="543" ht="29.25" customHeight="1"/>
    <row r="544" ht="29.25" customHeight="1"/>
    <row r="545" ht="29.25" customHeight="1"/>
    <row r="546" ht="29.25" customHeight="1"/>
    <row r="547" ht="29.25" customHeight="1"/>
    <row r="548" ht="29.25" customHeight="1"/>
    <row r="549" ht="29.25" customHeight="1"/>
    <row r="550" ht="29.25" customHeight="1"/>
    <row r="551" ht="29.25" customHeight="1"/>
    <row r="552" ht="29.25" customHeight="1"/>
    <row r="553" ht="29.25" customHeight="1"/>
    <row r="554" ht="29.25" customHeight="1"/>
    <row r="555" ht="29.25" customHeight="1"/>
    <row r="556" ht="29.25" customHeight="1"/>
    <row r="557" ht="29.25" customHeight="1"/>
    <row r="558" ht="29.25" customHeight="1"/>
    <row r="559" ht="29.25" customHeight="1"/>
    <row r="560" ht="29.25" customHeight="1"/>
    <row r="561" ht="29.25" customHeight="1"/>
    <row r="562" ht="29.25" customHeight="1"/>
    <row r="563" ht="29.25" customHeight="1"/>
    <row r="564" ht="29.25" customHeight="1"/>
    <row r="565" ht="29.25" customHeight="1"/>
    <row r="566" ht="29.25" customHeight="1"/>
    <row r="567" ht="29.25" customHeight="1"/>
    <row r="568" ht="29.25" customHeight="1"/>
    <row r="569" ht="29.25" customHeight="1"/>
    <row r="570" ht="29.25" customHeight="1"/>
    <row r="571" ht="29.25" customHeight="1"/>
    <row r="572" ht="29.25" customHeight="1"/>
    <row r="573" ht="29.25" customHeight="1"/>
    <row r="574" ht="29.25" customHeight="1"/>
    <row r="575" ht="29.25" customHeight="1"/>
    <row r="576" ht="29.25" customHeight="1"/>
    <row r="577" ht="29.25" customHeight="1"/>
    <row r="578" ht="29.25" customHeight="1"/>
    <row r="579" ht="29.25" customHeight="1"/>
    <row r="580" ht="29.25" customHeight="1"/>
    <row r="581" ht="29.25" customHeight="1"/>
    <row r="582" ht="29.25" customHeight="1"/>
    <row r="583" ht="29.25" customHeight="1"/>
    <row r="584" ht="29.25" customHeight="1"/>
    <row r="585" ht="29.25" customHeight="1"/>
    <row r="586" ht="29.25" customHeight="1"/>
    <row r="587" ht="29.25" customHeight="1"/>
    <row r="588" ht="29.25" customHeight="1"/>
    <row r="589" ht="29.25" customHeight="1"/>
    <row r="590" ht="29.25" customHeight="1"/>
    <row r="591" ht="29.25" customHeight="1"/>
    <row r="592" ht="29.25" customHeight="1"/>
    <row r="593" ht="29.25" customHeight="1"/>
    <row r="594" ht="29.25" customHeight="1"/>
    <row r="595" ht="29.25" customHeight="1"/>
    <row r="596" ht="29.25" customHeight="1"/>
    <row r="597" ht="29.25" customHeight="1"/>
    <row r="598" ht="29.25" customHeight="1"/>
    <row r="599" ht="29.25" customHeight="1"/>
    <row r="600" ht="29.25" customHeight="1"/>
    <row r="601" ht="29.25" customHeight="1"/>
    <row r="602" ht="29.25" customHeight="1"/>
    <row r="603" ht="29.25" customHeight="1"/>
    <row r="604" ht="29.25" customHeight="1"/>
    <row r="605" ht="29.25" customHeight="1"/>
    <row r="606" ht="29.25" customHeight="1"/>
    <row r="607" ht="29.25" customHeight="1"/>
    <row r="608" ht="29.25" customHeight="1"/>
    <row r="609" ht="29.25" customHeight="1"/>
    <row r="610" ht="29.25" customHeight="1"/>
    <row r="611" ht="29.25" customHeight="1"/>
    <row r="612" ht="29.25" customHeight="1"/>
    <row r="613" ht="29.25" customHeight="1"/>
    <row r="614" ht="29.25" customHeight="1"/>
    <row r="615" ht="29.25" customHeight="1"/>
    <row r="616" ht="29.25" customHeight="1"/>
    <row r="617" ht="29.25" customHeight="1"/>
    <row r="618" ht="29.25" customHeight="1"/>
    <row r="619" ht="29.25" customHeight="1"/>
    <row r="620" ht="29.25" customHeight="1"/>
    <row r="621" ht="29.25" customHeight="1"/>
    <row r="622" ht="29.25" customHeight="1"/>
    <row r="623" ht="29.25" customHeight="1"/>
    <row r="624" ht="29.25" customHeight="1"/>
    <row r="625" ht="29.25" customHeight="1"/>
    <row r="626" ht="29.25" customHeight="1"/>
    <row r="627" ht="29.25" customHeight="1"/>
    <row r="628" ht="29.25" customHeight="1"/>
    <row r="629" ht="29.25" customHeight="1"/>
    <row r="630" ht="29.25" customHeight="1"/>
    <row r="631" ht="29.25" customHeight="1"/>
    <row r="632" ht="29.25" customHeight="1"/>
    <row r="633" ht="29.25" customHeight="1"/>
    <row r="634" ht="29.25" customHeight="1"/>
    <row r="635" ht="29.25" customHeight="1"/>
    <row r="636" ht="29.25" customHeight="1"/>
    <row r="637" ht="29.25" customHeight="1"/>
    <row r="638" ht="29.25" customHeight="1"/>
    <row r="639" ht="29.25" customHeight="1"/>
    <row r="640" ht="29.25" customHeight="1"/>
    <row r="641" ht="29.25" customHeight="1"/>
    <row r="642" ht="29.25" customHeight="1"/>
    <row r="643" ht="29.25" customHeight="1"/>
    <row r="644" ht="29.25" customHeight="1"/>
    <row r="645" ht="29.25" customHeight="1"/>
    <row r="646" ht="29.25" customHeight="1"/>
    <row r="647" ht="29.25" customHeight="1"/>
    <row r="648" ht="29.25" customHeight="1"/>
    <row r="649" ht="29.25" customHeight="1"/>
    <row r="650" ht="29.25" customHeight="1"/>
    <row r="651" ht="29.25" customHeight="1"/>
    <row r="652" ht="29.25" customHeight="1"/>
    <row r="653" ht="29.25" customHeight="1"/>
    <row r="654" ht="29.25" customHeight="1"/>
    <row r="655" ht="29.25" customHeight="1"/>
    <row r="656" ht="29.25" customHeight="1"/>
    <row r="657" ht="29.25" customHeight="1"/>
    <row r="658" ht="29.25" customHeight="1"/>
    <row r="659" ht="29.25" customHeight="1"/>
    <row r="660" ht="29.25" customHeight="1"/>
    <row r="661" ht="29.25" customHeight="1"/>
    <row r="662" ht="29.25" customHeight="1"/>
    <row r="663" ht="29.25" customHeight="1"/>
    <row r="664" ht="29.25" customHeight="1"/>
    <row r="665" ht="29.25" customHeight="1"/>
    <row r="666" ht="29.25" customHeight="1"/>
    <row r="667" ht="29.25" customHeight="1"/>
    <row r="668" ht="29.25" customHeight="1"/>
    <row r="669" ht="29.25" customHeight="1"/>
    <row r="670" ht="29.25" customHeight="1"/>
    <row r="671" ht="29.25" customHeight="1"/>
    <row r="672" ht="29.25" customHeight="1"/>
    <row r="673" ht="29.25" customHeight="1"/>
    <row r="674" ht="29.25" customHeight="1"/>
    <row r="675" ht="29.25" customHeight="1"/>
    <row r="676" ht="29.25" customHeight="1"/>
    <row r="677" ht="29.25" customHeight="1"/>
    <row r="678" ht="29.25" customHeight="1"/>
    <row r="679" ht="29.25" customHeight="1"/>
    <row r="680" ht="29.25" customHeight="1"/>
    <row r="681" ht="29.25" customHeight="1"/>
    <row r="682" ht="29.25" customHeight="1"/>
    <row r="683" ht="29.25" customHeight="1"/>
    <row r="684" ht="29.25" customHeight="1"/>
    <row r="685" ht="29.25" customHeight="1"/>
    <row r="686" ht="29.25" customHeight="1"/>
    <row r="687" ht="29.25" customHeight="1"/>
    <row r="688" ht="29.25" customHeight="1"/>
    <row r="689" ht="29.25" customHeight="1"/>
    <row r="690" ht="29.25" customHeight="1"/>
    <row r="691" ht="29.25" customHeight="1"/>
    <row r="692" ht="29.25" customHeight="1"/>
    <row r="693" ht="29.25" customHeight="1"/>
    <row r="694" ht="29.25" customHeight="1"/>
    <row r="695" ht="29.25" customHeight="1"/>
    <row r="696" ht="29.25" customHeight="1"/>
    <row r="697" ht="29.25" customHeight="1"/>
    <row r="698" ht="29.25" customHeight="1"/>
    <row r="699" ht="29.25" customHeight="1"/>
    <row r="700" ht="29.25" customHeight="1"/>
    <row r="701" ht="29.25" customHeight="1"/>
    <row r="702" ht="29.25" customHeight="1"/>
    <row r="703" ht="29.25" customHeight="1"/>
    <row r="704" ht="29.25" customHeight="1"/>
    <row r="705" ht="29.25" customHeight="1"/>
    <row r="706" ht="29.25" customHeight="1"/>
    <row r="707" ht="29.25" customHeight="1"/>
    <row r="708" ht="29.25" customHeight="1"/>
    <row r="709" ht="29.25" customHeight="1"/>
    <row r="710" ht="29.25" customHeight="1"/>
    <row r="711" ht="29.25" customHeight="1"/>
    <row r="712" ht="29.25" customHeight="1"/>
    <row r="713" ht="29.25" customHeight="1"/>
    <row r="714" ht="29.25" customHeight="1"/>
    <row r="715" ht="29.25" customHeight="1"/>
    <row r="716" ht="29.25" customHeight="1"/>
    <row r="717" ht="29.25" customHeight="1"/>
    <row r="718" ht="29.25" customHeight="1"/>
    <row r="719" ht="29.25" customHeight="1"/>
    <row r="720" ht="29.25" customHeight="1"/>
    <row r="721" ht="29.25" customHeight="1"/>
    <row r="722" ht="29.25" customHeight="1"/>
    <row r="723" ht="29.25" customHeight="1"/>
    <row r="724" ht="29.25" customHeight="1"/>
    <row r="725" ht="29.25" customHeight="1"/>
    <row r="726" ht="29.25" customHeight="1"/>
    <row r="727" ht="29.25" customHeight="1"/>
    <row r="728" ht="29.25" customHeight="1"/>
    <row r="729" ht="29.25" customHeight="1"/>
    <row r="730" ht="29.25" customHeight="1"/>
    <row r="731" ht="29.25" customHeight="1"/>
    <row r="732" ht="29.25" customHeight="1"/>
    <row r="733" ht="29.25" customHeight="1"/>
    <row r="734" ht="29.25" customHeight="1"/>
    <row r="735" ht="29.25" customHeight="1"/>
    <row r="736" ht="29.25" customHeight="1"/>
    <row r="737" ht="29.25" customHeight="1"/>
    <row r="738" ht="29.25" customHeight="1"/>
    <row r="739" ht="29.25" customHeight="1"/>
    <row r="740" ht="29.25" customHeight="1"/>
    <row r="741" ht="29.25" customHeight="1"/>
    <row r="742" ht="29.25" customHeight="1"/>
    <row r="743" ht="29.25" customHeight="1"/>
    <row r="744" ht="29.25" customHeight="1"/>
    <row r="745" ht="29.25" customHeight="1"/>
    <row r="746" ht="29.25" customHeight="1"/>
    <row r="747" ht="29.25" customHeight="1"/>
    <row r="748" ht="29.25" customHeight="1"/>
    <row r="749" ht="29.25" customHeight="1"/>
    <row r="750" ht="29.25" customHeight="1"/>
    <row r="751" ht="29.25" customHeight="1"/>
    <row r="752" ht="29.25" customHeight="1"/>
    <row r="753" ht="29.25" customHeight="1"/>
    <row r="754" ht="29.25" customHeight="1"/>
    <row r="755" ht="29.25" customHeight="1"/>
    <row r="756" ht="29.25" customHeight="1"/>
    <row r="757" ht="29.25" customHeight="1"/>
    <row r="758" ht="29.25" customHeight="1"/>
    <row r="759" ht="29.25" customHeight="1"/>
    <row r="760" ht="29.25" customHeight="1"/>
    <row r="761" ht="29.25" customHeight="1"/>
    <row r="762" ht="29.25" customHeight="1"/>
    <row r="763" ht="29.25" customHeight="1"/>
    <row r="764" ht="29.25" customHeight="1"/>
    <row r="765" ht="29.25" customHeight="1"/>
    <row r="766" ht="29.25" customHeight="1"/>
    <row r="767" ht="29.25" customHeight="1"/>
    <row r="768" ht="29.25" customHeight="1"/>
    <row r="769" ht="29.25" customHeight="1"/>
    <row r="770" ht="29.25" customHeight="1"/>
    <row r="771" ht="29.25" customHeight="1"/>
    <row r="772" ht="29.25" customHeight="1"/>
    <row r="773" ht="29.25" customHeight="1"/>
    <row r="774" ht="29.25" customHeight="1"/>
    <row r="775" ht="29.25" customHeight="1"/>
    <row r="776" ht="29.25" customHeight="1"/>
    <row r="777" ht="29.25" customHeight="1"/>
    <row r="778" ht="29.25" customHeight="1"/>
    <row r="779" ht="29.25" customHeight="1"/>
    <row r="780" ht="29.25" customHeight="1"/>
    <row r="781" ht="29.25" customHeight="1"/>
    <row r="782" ht="29.25" customHeight="1"/>
    <row r="783" ht="29.25" customHeight="1"/>
    <row r="784" ht="29.25" customHeight="1"/>
    <row r="785" ht="29.25" customHeight="1"/>
    <row r="786" ht="29.25" customHeight="1"/>
    <row r="787" ht="29.25" customHeight="1"/>
    <row r="788" ht="29.25" customHeight="1"/>
    <row r="789" ht="29.25" customHeight="1"/>
    <row r="790" ht="29.25" customHeight="1"/>
    <row r="791" ht="29.25" customHeight="1"/>
    <row r="792" ht="29.25" customHeight="1"/>
    <row r="793" ht="29.25" customHeight="1"/>
    <row r="794" ht="29.25" customHeight="1"/>
    <row r="795" ht="29.25" customHeight="1"/>
    <row r="796" ht="29.25" customHeight="1"/>
    <row r="797" ht="29.25" customHeight="1"/>
    <row r="798" ht="29.25" customHeight="1"/>
    <row r="799" ht="29.25" customHeight="1"/>
    <row r="800" ht="29.25" customHeight="1"/>
    <row r="801" ht="29.25" customHeight="1"/>
    <row r="802" ht="29.25" customHeight="1"/>
    <row r="803" ht="29.25" customHeight="1"/>
    <row r="804" ht="29.25" customHeight="1"/>
    <row r="805" ht="29.25" customHeight="1"/>
    <row r="806" ht="29.25" customHeight="1"/>
    <row r="807" ht="29.25" customHeight="1"/>
    <row r="808" ht="29.25" customHeight="1"/>
    <row r="809" ht="29.25" customHeight="1"/>
    <row r="810" ht="29.25" customHeight="1"/>
    <row r="811" ht="29.25" customHeight="1"/>
    <row r="812" ht="29.25" customHeight="1"/>
    <row r="813" ht="29.25" customHeight="1"/>
    <row r="814" ht="29.25" customHeight="1"/>
    <row r="815" ht="29.25" customHeight="1"/>
    <row r="816" ht="29.25" customHeight="1"/>
    <row r="817" ht="29.25" customHeight="1"/>
    <row r="818" ht="29.25" customHeight="1"/>
    <row r="819" ht="29.25" customHeight="1"/>
    <row r="820" ht="29.25" customHeight="1"/>
    <row r="821" ht="29.25" customHeight="1"/>
    <row r="822" ht="29.25" customHeight="1"/>
    <row r="823" ht="29.25" customHeight="1"/>
    <row r="824" ht="29.25" customHeight="1"/>
    <row r="825" ht="29.25" customHeight="1"/>
    <row r="826" ht="29.25" customHeight="1"/>
    <row r="827" ht="29.25" customHeight="1"/>
    <row r="828" ht="29.25" customHeight="1"/>
    <row r="829" ht="29.25" customHeight="1"/>
    <row r="830" ht="29.25" customHeight="1"/>
    <row r="831" ht="29.25" customHeight="1"/>
    <row r="832" ht="29.25" customHeight="1"/>
    <row r="833" ht="29.25" customHeight="1"/>
    <row r="834" ht="29.25" customHeight="1"/>
    <row r="835" ht="29.25" customHeight="1"/>
    <row r="836" ht="29.25" customHeight="1"/>
    <row r="837" ht="29.25" customHeight="1"/>
    <row r="838" ht="29.25" customHeight="1"/>
    <row r="839" ht="29.25" customHeight="1"/>
    <row r="840" ht="29.25" customHeight="1"/>
    <row r="841" ht="29.25" customHeight="1"/>
    <row r="842" ht="29.25" customHeight="1"/>
    <row r="843" ht="29.25" customHeight="1"/>
    <row r="844" ht="29.25" customHeight="1"/>
    <row r="845" ht="29.25" customHeight="1"/>
    <row r="846" ht="29.25" customHeight="1"/>
    <row r="847" ht="29.25" customHeight="1"/>
    <row r="848" ht="29.25" customHeight="1"/>
    <row r="849" ht="29.25" customHeight="1"/>
    <row r="850" ht="29.25" customHeight="1"/>
    <row r="851" ht="29.25" customHeight="1"/>
    <row r="852" ht="29.25" customHeight="1"/>
    <row r="853" ht="29.25" customHeight="1"/>
    <row r="854" ht="29.25" customHeight="1"/>
    <row r="855" ht="29.25" customHeight="1"/>
    <row r="856" ht="29.25" customHeight="1"/>
    <row r="857" ht="29.25" customHeight="1"/>
    <row r="858" ht="29.25" customHeight="1"/>
    <row r="859" ht="29.25" customHeight="1"/>
    <row r="860" ht="29.25" customHeight="1"/>
    <row r="861" ht="29.25" customHeight="1"/>
    <row r="862" ht="29.25" customHeight="1"/>
    <row r="863" ht="29.25" customHeight="1"/>
    <row r="864" ht="29.25" customHeight="1"/>
    <row r="865" ht="29.25" customHeight="1"/>
    <row r="866" ht="29.25" customHeight="1"/>
    <row r="867" ht="29.25" customHeight="1"/>
    <row r="868" ht="29.25" customHeight="1"/>
    <row r="869" ht="29.25" customHeight="1"/>
    <row r="870" ht="29.25" customHeight="1"/>
    <row r="871" ht="29.25" customHeight="1"/>
    <row r="872" ht="29.25" customHeight="1"/>
    <row r="873" ht="29.25" customHeight="1"/>
    <row r="874" ht="29.25" customHeight="1"/>
    <row r="875" ht="29.25" customHeight="1"/>
    <row r="876" ht="29.25" customHeight="1"/>
    <row r="877" ht="29.25" customHeight="1"/>
    <row r="878" ht="29.25" customHeight="1"/>
    <row r="879" ht="29.25" customHeight="1"/>
    <row r="880" ht="29.25" customHeight="1"/>
    <row r="881" ht="29.25" customHeight="1"/>
    <row r="882" ht="29.25" customHeight="1"/>
    <row r="883" ht="29.25" customHeight="1"/>
    <row r="884" ht="29.25" customHeight="1"/>
    <row r="885" ht="29.25" customHeight="1"/>
    <row r="886" ht="29.25" customHeight="1"/>
    <row r="887" ht="29.25" customHeight="1"/>
    <row r="888" ht="29.25" customHeight="1"/>
    <row r="889" ht="29.25" customHeight="1"/>
    <row r="890" ht="29.25" customHeight="1"/>
    <row r="891" ht="29.25" customHeight="1"/>
    <row r="892" ht="29.25" customHeight="1"/>
    <row r="893" ht="29.25" customHeight="1"/>
    <row r="894" ht="29.25" customHeight="1"/>
    <row r="895" ht="29.25" customHeight="1"/>
    <row r="896" ht="29.25" customHeight="1"/>
    <row r="897" ht="29.25" customHeight="1"/>
    <row r="898" ht="29.25" customHeight="1"/>
    <row r="899" ht="29.25" customHeight="1"/>
    <row r="900" ht="29.25" customHeight="1"/>
    <row r="901" ht="29.25" customHeight="1"/>
    <row r="902" ht="29.25" customHeight="1"/>
    <row r="903" ht="29.25" customHeight="1"/>
    <row r="904" ht="29.25" customHeight="1"/>
    <row r="905" ht="29.25" customHeight="1"/>
    <row r="906" ht="29.25" customHeight="1"/>
    <row r="907" ht="29.25" customHeight="1"/>
    <row r="908" ht="29.25" customHeight="1"/>
    <row r="909" ht="29.25" customHeight="1"/>
    <row r="910" ht="29.25" customHeight="1"/>
    <row r="911" ht="29.25" customHeight="1"/>
    <row r="912" ht="29.25" customHeight="1"/>
    <row r="913" ht="29.25" customHeight="1"/>
    <row r="914" ht="29.25" customHeight="1"/>
    <row r="915" ht="29.25" customHeight="1"/>
    <row r="916" ht="29.25" customHeight="1"/>
    <row r="917" ht="29.25" customHeight="1"/>
    <row r="918" ht="29.25" customHeight="1"/>
    <row r="919" ht="29.25" customHeight="1"/>
    <row r="920" ht="29.25" customHeight="1"/>
    <row r="921" ht="29.25" customHeight="1"/>
    <row r="922" ht="29.25" customHeight="1"/>
    <row r="923" ht="29.25" customHeight="1"/>
    <row r="924" ht="29.25" customHeight="1"/>
    <row r="925" ht="29.25" customHeight="1"/>
    <row r="926" ht="29.25" customHeight="1"/>
    <row r="927" ht="29.25" customHeight="1"/>
    <row r="928" ht="29.25" customHeight="1"/>
    <row r="929" ht="29.25" customHeight="1"/>
    <row r="930" ht="29.25" customHeight="1"/>
    <row r="931" ht="29.25" customHeight="1"/>
    <row r="932" ht="29.25" customHeight="1"/>
    <row r="933" ht="29.25" customHeight="1"/>
    <row r="934" ht="29.25" customHeight="1"/>
    <row r="935" ht="29.25" customHeight="1"/>
    <row r="936" ht="29.25" customHeight="1"/>
    <row r="937" ht="29.25" customHeight="1"/>
    <row r="938" ht="29.25" customHeight="1"/>
    <row r="939" ht="29.25" customHeight="1"/>
    <row r="940" ht="29.25" customHeight="1"/>
    <row r="941" ht="29.25" customHeight="1"/>
    <row r="942" ht="29.25" customHeight="1"/>
    <row r="943" ht="29.25" customHeight="1"/>
    <row r="944" ht="29.25" customHeight="1"/>
    <row r="945" ht="29.25" customHeight="1"/>
    <row r="946" ht="29.25" customHeight="1"/>
    <row r="947" ht="29.25" customHeight="1"/>
    <row r="948" ht="29.25" customHeight="1"/>
    <row r="949" ht="29.25" customHeight="1"/>
    <row r="950" ht="29.25" customHeight="1"/>
    <row r="951" ht="29.25" customHeight="1"/>
    <row r="952" ht="29.25" customHeight="1"/>
    <row r="953" ht="29.25" customHeight="1"/>
    <row r="954" ht="29.25" customHeight="1"/>
    <row r="955" ht="29.25" customHeight="1"/>
    <row r="956" ht="29.25" customHeight="1"/>
    <row r="957" ht="29.25" customHeight="1"/>
    <row r="958" ht="29.25" customHeight="1"/>
    <row r="959" ht="29.25" customHeight="1"/>
    <row r="960" ht="29.25" customHeight="1"/>
    <row r="961" ht="29.25" customHeight="1"/>
    <row r="962" ht="29.25" customHeight="1"/>
    <row r="963" ht="29.25" customHeight="1"/>
    <row r="964" ht="29.25" customHeight="1"/>
    <row r="965" ht="29.25" customHeight="1"/>
    <row r="966" ht="29.25" customHeight="1"/>
    <row r="967" ht="29.25" customHeight="1"/>
    <row r="968" ht="29.25" customHeight="1"/>
    <row r="969" ht="29.25" customHeight="1"/>
    <row r="970" ht="29.25" customHeight="1"/>
    <row r="971" ht="29.25" customHeight="1"/>
    <row r="972" ht="29.25" customHeight="1"/>
    <row r="973" ht="29.25" customHeight="1"/>
    <row r="974" ht="29.25" customHeight="1"/>
    <row r="975" ht="29.25" customHeight="1"/>
    <row r="976" ht="29.25" customHeight="1"/>
    <row r="977" ht="29.25" customHeight="1"/>
    <row r="978" ht="29.25" customHeight="1"/>
    <row r="979" ht="29.25" customHeight="1"/>
    <row r="980" ht="29.25" customHeight="1"/>
    <row r="981" ht="29.25" customHeight="1"/>
    <row r="982" ht="29.25" customHeight="1"/>
    <row r="983" ht="29.25" customHeight="1"/>
    <row r="984" ht="29.25" customHeight="1"/>
    <row r="985" ht="29.25" customHeight="1"/>
    <row r="986" ht="29.25" customHeight="1"/>
    <row r="987" ht="29.25" customHeight="1"/>
    <row r="988" ht="29.25" customHeight="1"/>
    <row r="989" ht="29.25" customHeight="1"/>
    <row r="990" ht="29.25" customHeight="1"/>
    <row r="991" ht="29.25" customHeight="1"/>
    <row r="992" ht="29.25" customHeight="1"/>
    <row r="993" ht="29.25" customHeight="1"/>
    <row r="994" ht="29.25" customHeight="1"/>
    <row r="995" ht="29.25" customHeight="1"/>
    <row r="996" ht="29.25" customHeight="1"/>
    <row r="997" ht="29.25" customHeight="1"/>
    <row r="998" ht="29.25" customHeight="1"/>
    <row r="999" ht="29.25" customHeight="1"/>
    <row r="1000" ht="29.25" customHeight="1"/>
  </sheetData>
  <mergeCells count="27">
    <mergeCell ref="B3:C3"/>
    <mergeCell ref="D3:E3"/>
    <mergeCell ref="B4:C4"/>
    <mergeCell ref="D4:E4"/>
    <mergeCell ref="G4:I4"/>
    <mergeCell ref="P4:Q4"/>
    <mergeCell ref="R4:T4"/>
    <mergeCell ref="B5:C5"/>
    <mergeCell ref="D5:E5"/>
    <mergeCell ref="G5:I5"/>
    <mergeCell ref="A7:A8"/>
    <mergeCell ref="B7:B8"/>
    <mergeCell ref="C7:C8"/>
    <mergeCell ref="D7:F7"/>
    <mergeCell ref="I7:I8"/>
    <mergeCell ref="P7:P8"/>
    <mergeCell ref="Q7:Q8"/>
    <mergeCell ref="R7:R8"/>
    <mergeCell ref="S7:S8"/>
    <mergeCell ref="T7:T8"/>
    <mergeCell ref="G7:G8"/>
    <mergeCell ref="H7:H8"/>
    <mergeCell ref="J7:K8"/>
    <mergeCell ref="L7:L8"/>
    <mergeCell ref="M7:M8"/>
    <mergeCell ref="N7:N8"/>
    <mergeCell ref="O7:O8"/>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13"/>
  </cols>
  <sheetData>
    <row r="1" ht="27.75" customHeight="1">
      <c r="A1" s="149" t="s">
        <v>125</v>
      </c>
      <c r="B1" s="2"/>
      <c r="C1" s="150" t="s">
        <v>126</v>
      </c>
      <c r="D1" s="150" t="s">
        <v>127</v>
      </c>
      <c r="E1" s="2"/>
      <c r="F1" s="2"/>
      <c r="G1" s="2"/>
    </row>
    <row r="2" ht="27.75" customHeight="1">
      <c r="A2" s="151" t="s">
        <v>128</v>
      </c>
      <c r="B2" s="152"/>
      <c r="C2" s="152"/>
      <c r="D2" s="152"/>
      <c r="E2" s="151" t="s">
        <v>129</v>
      </c>
      <c r="F2" s="152"/>
      <c r="G2" s="151" t="s">
        <v>83</v>
      </c>
    </row>
    <row r="3" ht="27.75" customHeight="1">
      <c r="A3" s="153" t="s">
        <v>130</v>
      </c>
      <c r="B3" s="154">
        <f>'入厩届'!C22</f>
        <v>0</v>
      </c>
      <c r="C3" s="6" t="s">
        <v>131</v>
      </c>
      <c r="D3" s="155" t="s">
        <v>132</v>
      </c>
      <c r="E3" s="156">
        <v>9000.0</v>
      </c>
      <c r="F3" s="157" t="s">
        <v>133</v>
      </c>
      <c r="G3" s="158">
        <f t="shared" ref="G3:G8" si="1">B3*E3</f>
        <v>0</v>
      </c>
    </row>
    <row r="4" ht="27.75" customHeight="1">
      <c r="A4" s="153" t="s">
        <v>72</v>
      </c>
      <c r="B4" s="154">
        <f>'エントリーフレンドシップ'!E25</f>
        <v>0</v>
      </c>
      <c r="C4" s="159" t="s">
        <v>134</v>
      </c>
      <c r="D4" s="155" t="s">
        <v>132</v>
      </c>
      <c r="E4" s="156">
        <v>5000.0</v>
      </c>
      <c r="F4" s="157" t="s">
        <v>133</v>
      </c>
      <c r="G4" s="158">
        <f t="shared" si="1"/>
        <v>0</v>
      </c>
    </row>
    <row r="5" ht="27.75" customHeight="1">
      <c r="A5" s="160" t="s">
        <v>135</v>
      </c>
      <c r="B5" s="154">
        <f>'公認・RRC'!H27</f>
        <v>0</v>
      </c>
      <c r="C5" s="159" t="s">
        <v>134</v>
      </c>
      <c r="D5" s="155" t="s">
        <v>132</v>
      </c>
      <c r="E5" s="156">
        <v>10000.0</v>
      </c>
      <c r="F5" s="157" t="s">
        <v>133</v>
      </c>
      <c r="G5" s="158">
        <f t="shared" si="1"/>
        <v>0</v>
      </c>
    </row>
    <row r="6" ht="27.75" customHeight="1">
      <c r="A6" s="153" t="s">
        <v>136</v>
      </c>
      <c r="B6" s="154">
        <f>'エントリー非公認'!H27</f>
        <v>0</v>
      </c>
      <c r="C6" s="159" t="s">
        <v>134</v>
      </c>
      <c r="D6" s="155" t="s">
        <v>132</v>
      </c>
      <c r="E6" s="158">
        <v>8000.0</v>
      </c>
      <c r="F6" s="157" t="s">
        <v>133</v>
      </c>
      <c r="G6" s="158">
        <f t="shared" si="1"/>
        <v>0</v>
      </c>
    </row>
    <row r="7" ht="27.75" customHeight="1">
      <c r="A7" s="153" t="s">
        <v>137</v>
      </c>
      <c r="B7" s="154">
        <f>'エントリー非公認'!H28</f>
        <v>0</v>
      </c>
      <c r="C7" s="159" t="s">
        <v>134</v>
      </c>
      <c r="D7" s="155" t="s">
        <v>132</v>
      </c>
      <c r="E7" s="158">
        <v>7000.0</v>
      </c>
      <c r="F7" s="157" t="s">
        <v>133</v>
      </c>
      <c r="G7" s="158">
        <f t="shared" si="1"/>
        <v>0</v>
      </c>
    </row>
    <row r="8" ht="27.75" customHeight="1">
      <c r="A8" s="160" t="s">
        <v>138</v>
      </c>
      <c r="B8" s="154">
        <f>'公認・RRC'!H29</f>
        <v>0</v>
      </c>
      <c r="C8" s="159" t="s">
        <v>134</v>
      </c>
      <c r="D8" s="155" t="s">
        <v>132</v>
      </c>
      <c r="E8" s="156">
        <v>10000.0</v>
      </c>
      <c r="F8" s="157" t="s">
        <v>133</v>
      </c>
      <c r="G8" s="158">
        <f t="shared" si="1"/>
        <v>0</v>
      </c>
    </row>
    <row r="9" ht="27.75" customHeight="1">
      <c r="A9" s="6"/>
      <c r="B9" s="2"/>
      <c r="C9" s="2"/>
      <c r="D9" s="2"/>
      <c r="E9" s="2"/>
      <c r="F9" s="2"/>
      <c r="G9" s="2"/>
    </row>
    <row r="10" ht="27.75" customHeight="1">
      <c r="A10" s="153" t="s">
        <v>139</v>
      </c>
      <c r="B10" s="10"/>
      <c r="C10" s="6" t="s">
        <v>131</v>
      </c>
      <c r="D10" s="155" t="s">
        <v>132</v>
      </c>
      <c r="E10" s="158">
        <v>5000.0</v>
      </c>
      <c r="F10" s="157" t="s">
        <v>133</v>
      </c>
      <c r="G10" s="158">
        <f>B10*E10</f>
        <v>0</v>
      </c>
    </row>
    <row r="11" ht="27.75" customHeight="1">
      <c r="A11" s="2"/>
      <c r="B11" s="2"/>
      <c r="C11" s="2"/>
      <c r="D11" s="2"/>
      <c r="E11" s="2"/>
      <c r="F11" s="2"/>
      <c r="G11" s="2"/>
    </row>
    <row r="12" ht="27.75" customHeight="1">
      <c r="A12" s="2"/>
      <c r="B12" s="2"/>
      <c r="C12" s="2"/>
      <c r="D12" s="2"/>
      <c r="E12" s="161" t="s">
        <v>140</v>
      </c>
      <c r="F12" s="162"/>
      <c r="G12" s="163">
        <f>sum(G3:G10)</f>
        <v>0</v>
      </c>
    </row>
    <row r="13" ht="27.75" customHeight="1">
      <c r="A13" s="164" t="s">
        <v>141</v>
      </c>
      <c r="B13" s="2"/>
      <c r="C13" s="2"/>
      <c r="D13" s="2"/>
      <c r="E13" s="2"/>
      <c r="F13" s="2"/>
      <c r="G13" s="2"/>
    </row>
    <row r="14" ht="27.75" customHeight="1">
      <c r="A14" s="165" t="s">
        <v>142</v>
      </c>
    </row>
    <row r="15" ht="27.75" customHeight="1"/>
    <row r="16" ht="27.75" customHeight="1">
      <c r="A16" s="150"/>
      <c r="B16" s="2"/>
      <c r="C16" s="2"/>
      <c r="D16" s="2"/>
      <c r="E16" s="2"/>
      <c r="F16" s="2"/>
      <c r="G16" s="2"/>
    </row>
    <row r="17" ht="27.75" customHeight="1"/>
    <row r="18" ht="27.75" customHeight="1"/>
    <row r="19" ht="27.75" customHeight="1"/>
    <row r="20" ht="27.75" customHeight="1"/>
    <row r="21" ht="27.75" customHeight="1"/>
    <row r="22" ht="27.75" customHeight="1"/>
    <row r="23" ht="27.75" customHeight="1"/>
    <row r="24" ht="27.75" customHeight="1"/>
    <row r="25" ht="27.75" customHeight="1"/>
    <row r="26" ht="27.75" customHeight="1"/>
    <row r="27" ht="27.75" customHeight="1"/>
    <row r="28" ht="27.75" customHeight="1"/>
    <row r="29" ht="27.75" customHeight="1"/>
    <row r="30" ht="27.75" customHeight="1"/>
    <row r="31" ht="27.75" customHeight="1"/>
    <row r="32" ht="27.75" customHeight="1"/>
    <row r="33" ht="27.75" customHeight="1"/>
    <row r="34" ht="27.75" customHeight="1"/>
    <row r="35" ht="27.75" customHeight="1"/>
    <row r="36" ht="27.75" customHeight="1"/>
    <row r="37" ht="27.75" customHeight="1"/>
    <row r="38" ht="27.75" customHeight="1"/>
    <row r="39" ht="27.75" customHeight="1"/>
    <row r="40" ht="27.75" customHeight="1"/>
    <row r="41" ht="27.75" customHeight="1"/>
    <row r="42" ht="27.75" customHeight="1"/>
    <row r="43" ht="27.75" customHeight="1"/>
    <row r="44" ht="27.75" customHeight="1"/>
    <row r="45" ht="27.75" customHeight="1"/>
    <row r="46" ht="27.75" customHeight="1"/>
    <row r="47" ht="27.75" customHeight="1"/>
    <row r="4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row r="60" ht="27.75" customHeight="1"/>
    <row r="61" ht="27.75" customHeight="1"/>
    <row r="62" ht="27.75" customHeight="1"/>
    <row r="63" ht="27.75" customHeight="1"/>
    <row r="64" ht="27.75" customHeight="1"/>
    <row r="65" ht="27.75" customHeight="1"/>
    <row r="66" ht="27.75" customHeight="1"/>
    <row r="67" ht="27.75" customHeight="1"/>
    <row r="68" ht="27.75" customHeight="1"/>
    <row r="69" ht="27.75" customHeight="1"/>
    <row r="70" ht="27.75" customHeight="1"/>
    <row r="71" ht="27.75" customHeight="1"/>
    <row r="72" ht="27.75" customHeight="1"/>
    <row r="73" ht="27.75" customHeight="1"/>
    <row r="74" ht="27.75" customHeight="1"/>
    <row r="75" ht="27.75" customHeight="1"/>
    <row r="76" ht="27.75" customHeight="1"/>
    <row r="77" ht="27.75" customHeight="1"/>
    <row r="78" ht="27.75" customHeight="1"/>
    <row r="79" ht="27.75" customHeight="1"/>
    <row r="80" ht="27.75" customHeight="1"/>
    <row r="81" ht="27.75" customHeight="1"/>
    <row r="82" ht="27.75" customHeight="1"/>
    <row r="83" ht="27.75" customHeight="1"/>
    <row r="84" ht="27.75" customHeight="1"/>
    <row r="85" ht="27.75" customHeight="1"/>
    <row r="86" ht="27.75" customHeight="1"/>
    <row r="87" ht="27.75" customHeight="1"/>
    <row r="88" ht="27.75" customHeight="1"/>
    <row r="89" ht="27.75" customHeight="1"/>
    <row r="90" ht="27.75" customHeight="1"/>
    <row r="91" ht="27.75" customHeight="1"/>
    <row r="92" ht="27.75" customHeight="1"/>
    <row r="93" ht="27.75" customHeight="1"/>
    <row r="94" ht="27.75" customHeight="1"/>
    <row r="95" ht="27.75" customHeight="1"/>
    <row r="96" ht="27.75" customHeight="1"/>
    <row r="97" ht="27.75" customHeight="1"/>
    <row r="98" ht="27.75" customHeight="1"/>
    <row r="99" ht="27.75" customHeight="1"/>
    <row r="100" ht="27.75" customHeight="1"/>
    <row r="101" ht="27.75" customHeight="1"/>
    <row r="102" ht="27.75" customHeight="1"/>
    <row r="103" ht="27.75" customHeight="1"/>
    <row r="104" ht="27.75" customHeight="1"/>
    <row r="105" ht="27.75" customHeight="1"/>
    <row r="106" ht="27.75" customHeight="1"/>
    <row r="107" ht="27.75" customHeight="1"/>
    <row r="108" ht="27.75" customHeight="1"/>
    <row r="109" ht="27.75" customHeight="1"/>
    <row r="110" ht="27.75" customHeight="1"/>
    <row r="111" ht="27.75" customHeight="1"/>
    <row r="112" ht="27.75" customHeight="1"/>
    <row r="113" ht="27.75" customHeight="1"/>
    <row r="114" ht="27.75" customHeight="1"/>
    <row r="115" ht="27.75" customHeight="1"/>
    <row r="116" ht="27.75" customHeight="1"/>
    <row r="117" ht="27.75" customHeight="1"/>
    <row r="118" ht="27.75" customHeight="1"/>
    <row r="119" ht="27.75" customHeight="1"/>
    <row r="120" ht="27.75" customHeight="1"/>
    <row r="121" ht="27.75" customHeight="1"/>
    <row r="122" ht="27.75" customHeight="1"/>
    <row r="123" ht="27.75" customHeight="1"/>
    <row r="124" ht="27.75" customHeight="1"/>
    <row r="125" ht="27.75" customHeight="1"/>
    <row r="126" ht="27.75" customHeight="1"/>
    <row r="127" ht="27.75" customHeight="1"/>
    <row r="128"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row r="148" ht="27.75" customHeight="1"/>
    <row r="149" ht="27.75" customHeight="1"/>
    <row r="150" ht="27.75" customHeight="1"/>
    <row r="151" ht="27.75" customHeight="1"/>
    <row r="152" ht="27.75" customHeight="1"/>
    <row r="153" ht="27.75" customHeight="1"/>
    <row r="154" ht="27.75" customHeight="1"/>
    <row r="155" ht="27.75" customHeight="1"/>
    <row r="156" ht="27.75" customHeight="1"/>
    <row r="157" ht="27.75" customHeight="1"/>
    <row r="158" ht="27.75" customHeight="1"/>
    <row r="159" ht="27.75" customHeight="1"/>
    <row r="160" ht="27.75" customHeight="1"/>
    <row r="161" ht="27.75" customHeight="1"/>
    <row r="162" ht="27.75" customHeight="1"/>
    <row r="163" ht="27.75" customHeight="1"/>
    <row r="164" ht="27.75" customHeight="1"/>
    <row r="165" ht="27.75" customHeight="1"/>
    <row r="166" ht="27.75" customHeight="1"/>
    <row r="167" ht="27.75" customHeight="1"/>
    <row r="168" ht="27.75" customHeight="1"/>
    <row r="169" ht="27.75" customHeight="1"/>
    <row r="170" ht="27.75" customHeight="1"/>
    <row r="171" ht="27.75" customHeight="1"/>
    <row r="172" ht="27.75" customHeight="1"/>
    <row r="173" ht="27.75" customHeight="1"/>
    <row r="174" ht="27.75" customHeight="1"/>
    <row r="175" ht="27.75" customHeight="1"/>
    <row r="176" ht="27.75" customHeight="1"/>
    <row r="177" ht="27.75" customHeight="1"/>
    <row r="178" ht="27.75" customHeight="1"/>
    <row r="179" ht="27.75" customHeight="1"/>
    <row r="180" ht="27.75" customHeight="1"/>
    <row r="181" ht="27.75" customHeight="1"/>
    <row r="182" ht="27.75" customHeight="1"/>
    <row r="183" ht="27.75" customHeight="1"/>
    <row r="184" ht="27.75" customHeight="1"/>
    <row r="185" ht="27.75" customHeight="1"/>
    <row r="186" ht="27.75" customHeight="1"/>
    <row r="187" ht="27.75" customHeight="1"/>
    <row r="188" ht="27.75" customHeight="1"/>
    <row r="189" ht="27.75" customHeight="1"/>
    <row r="190" ht="27.75" customHeight="1"/>
    <row r="191" ht="27.75" customHeight="1"/>
    <row r="192" ht="27.75" customHeight="1"/>
    <row r="193" ht="27.75" customHeight="1"/>
    <row r="194" ht="27.75" customHeight="1"/>
    <row r="195" ht="27.75" customHeight="1"/>
    <row r="196" ht="27.75" customHeight="1"/>
    <row r="197" ht="27.75" customHeight="1"/>
    <row r="198" ht="27.75" customHeight="1"/>
    <row r="199" ht="27.75" customHeight="1"/>
    <row r="200" ht="27.75" customHeight="1"/>
    <row r="201" ht="27.75" customHeight="1"/>
    <row r="202" ht="27.75" customHeight="1"/>
    <row r="203" ht="27.75" customHeight="1"/>
    <row r="204" ht="27.75" customHeight="1"/>
    <row r="205" ht="27.75" customHeight="1"/>
    <row r="206" ht="27.75" customHeight="1"/>
    <row r="207" ht="27.75" customHeight="1"/>
    <row r="208" ht="27.75" customHeight="1"/>
    <row r="209" ht="27.75" customHeight="1"/>
    <row r="210" ht="27.75" customHeight="1"/>
    <row r="211" ht="27.75" customHeight="1"/>
    <row r="212" ht="27.75" customHeight="1"/>
    <row r="213" ht="27.75" customHeight="1"/>
    <row r="214" ht="27.75" customHeight="1"/>
    <row r="215" ht="27.75" customHeight="1"/>
    <row r="216" ht="27.75" customHeight="1"/>
    <row r="217" ht="27.75" customHeight="1"/>
    <row r="218" ht="27.75" customHeight="1"/>
    <row r="219" ht="27.75" customHeight="1"/>
    <row r="220" ht="27.75" customHeight="1"/>
    <row r="221" ht="27.75" customHeight="1"/>
    <row r="222" ht="27.75" customHeight="1"/>
    <row r="223" ht="27.75" customHeight="1"/>
    <row r="224" ht="27.75" customHeight="1"/>
    <row r="225" ht="27.75" customHeight="1"/>
    <row r="226" ht="27.75" customHeight="1"/>
    <row r="227" ht="27.75" customHeight="1"/>
    <row r="228" ht="27.75" customHeight="1"/>
    <row r="229" ht="27.75" customHeight="1"/>
    <row r="230" ht="27.75" customHeight="1"/>
    <row r="231" ht="27.75" customHeight="1"/>
    <row r="232" ht="27.75" customHeight="1"/>
    <row r="233" ht="27.75" customHeight="1"/>
    <row r="234" ht="27.75" customHeight="1"/>
    <row r="235" ht="27.75" customHeight="1"/>
    <row r="236" ht="27.75" customHeight="1"/>
    <row r="237" ht="27.75" customHeight="1"/>
    <row r="238" ht="27.75" customHeight="1"/>
    <row r="239" ht="27.75" customHeight="1"/>
    <row r="240" ht="27.75" customHeight="1"/>
    <row r="241" ht="27.75" customHeight="1"/>
    <row r="242" ht="27.75" customHeight="1"/>
    <row r="243" ht="27.75" customHeight="1"/>
    <row r="244" ht="27.75" customHeight="1"/>
    <row r="245" ht="27.75" customHeight="1"/>
    <row r="246" ht="27.75" customHeight="1"/>
    <row r="247" ht="27.75" customHeight="1"/>
    <row r="248" ht="27.75" customHeight="1"/>
    <row r="249" ht="27.75" customHeight="1"/>
    <row r="250" ht="27.75" customHeight="1"/>
    <row r="251" ht="27.75" customHeight="1"/>
    <row r="252" ht="27.75" customHeight="1"/>
    <row r="253" ht="27.75" customHeight="1"/>
    <row r="254" ht="27.75" customHeight="1"/>
    <row r="255" ht="27.75" customHeight="1"/>
    <row r="256" ht="27.75" customHeight="1"/>
    <row r="257" ht="27.75" customHeight="1"/>
    <row r="258" ht="27.75" customHeight="1"/>
    <row r="259" ht="27.75" customHeight="1"/>
    <row r="260" ht="27.75" customHeight="1"/>
    <row r="261" ht="27.75" customHeight="1"/>
    <row r="262" ht="27.75" customHeight="1"/>
    <row r="263" ht="27.75" customHeight="1"/>
    <row r="264" ht="27.75" customHeight="1"/>
    <row r="265" ht="27.75" customHeight="1"/>
    <row r="266" ht="27.75" customHeight="1"/>
    <row r="267" ht="27.75" customHeight="1"/>
    <row r="268" ht="27.75" customHeight="1"/>
    <row r="269" ht="27.75" customHeight="1"/>
    <row r="270" ht="27.75" customHeight="1"/>
    <row r="271" ht="27.75" customHeight="1"/>
    <row r="272" ht="27.75" customHeight="1"/>
    <row r="273" ht="27.75" customHeight="1"/>
    <row r="274" ht="27.75" customHeight="1"/>
    <row r="275" ht="27.75" customHeight="1"/>
    <row r="276" ht="27.75" customHeight="1"/>
    <row r="277" ht="27.75" customHeight="1"/>
    <row r="278" ht="27.75" customHeight="1"/>
    <row r="279" ht="27.75" customHeight="1"/>
    <row r="280" ht="27.75" customHeight="1"/>
    <row r="281" ht="27.75" customHeight="1"/>
    <row r="282" ht="27.75" customHeight="1"/>
    <row r="283" ht="27.75" customHeight="1"/>
    <row r="284" ht="27.75" customHeight="1"/>
    <row r="285" ht="27.75" customHeight="1"/>
    <row r="286" ht="27.75" customHeight="1"/>
    <row r="287" ht="27.75" customHeight="1"/>
    <row r="288" ht="27.75" customHeight="1"/>
    <row r="289" ht="27.75" customHeight="1"/>
    <row r="290" ht="27.75" customHeight="1"/>
    <row r="291" ht="27.75" customHeight="1"/>
    <row r="292" ht="27.75" customHeight="1"/>
    <row r="293" ht="27.75" customHeight="1"/>
    <row r="294" ht="27.75" customHeight="1"/>
    <row r="295" ht="27.75" customHeight="1"/>
    <row r="296" ht="27.75" customHeight="1"/>
    <row r="297" ht="27.75" customHeight="1"/>
    <row r="298" ht="27.75" customHeight="1"/>
    <row r="299" ht="27.75" customHeight="1"/>
    <row r="300" ht="27.75" customHeight="1"/>
    <row r="301" ht="27.75" customHeight="1"/>
    <row r="302" ht="27.75" customHeight="1"/>
    <row r="303" ht="27.75" customHeight="1"/>
    <row r="304" ht="27.75" customHeight="1"/>
    <row r="305" ht="27.75" customHeight="1"/>
    <row r="306" ht="27.75" customHeight="1"/>
    <row r="307" ht="27.75" customHeight="1"/>
    <row r="308" ht="27.75" customHeight="1"/>
    <row r="309" ht="27.75" customHeight="1"/>
    <row r="310" ht="27.75" customHeight="1"/>
    <row r="311" ht="27.75" customHeight="1"/>
    <row r="312" ht="27.75" customHeight="1"/>
    <row r="313" ht="27.75" customHeight="1"/>
    <row r="314" ht="27.75" customHeight="1"/>
    <row r="315" ht="27.75" customHeight="1"/>
    <row r="316" ht="27.75" customHeight="1"/>
    <row r="317" ht="27.75" customHeight="1"/>
    <row r="318" ht="27.75" customHeight="1"/>
    <row r="319" ht="27.75" customHeight="1"/>
    <row r="320" ht="27.75" customHeight="1"/>
    <row r="321" ht="27.75" customHeight="1"/>
    <row r="322" ht="27.75" customHeight="1"/>
    <row r="323" ht="27.75" customHeight="1"/>
    <row r="324" ht="27.75" customHeight="1"/>
    <row r="325" ht="27.75" customHeight="1"/>
    <row r="326" ht="27.75" customHeight="1"/>
    <row r="327" ht="27.75" customHeight="1"/>
    <row r="328" ht="27.75" customHeight="1"/>
    <row r="329" ht="27.75" customHeight="1"/>
    <row r="330" ht="27.75" customHeight="1"/>
    <row r="331" ht="27.75" customHeight="1"/>
    <row r="332" ht="27.75" customHeight="1"/>
    <row r="333" ht="27.75" customHeight="1"/>
    <row r="334" ht="27.75" customHeight="1"/>
    <row r="335" ht="27.75" customHeight="1"/>
    <row r="336" ht="27.75" customHeight="1"/>
    <row r="337" ht="27.75" customHeight="1"/>
    <row r="338" ht="27.75" customHeight="1"/>
    <row r="339" ht="27.75" customHeight="1"/>
    <row r="340" ht="27.75" customHeight="1"/>
    <row r="341" ht="27.75" customHeight="1"/>
    <row r="342" ht="27.75" customHeight="1"/>
    <row r="343" ht="27.75" customHeight="1"/>
    <row r="344" ht="27.75" customHeight="1"/>
    <row r="345" ht="27.75" customHeight="1"/>
    <row r="346" ht="27.75" customHeight="1"/>
    <row r="347" ht="27.75" customHeight="1"/>
    <row r="348" ht="27.75" customHeight="1"/>
    <row r="349" ht="27.75" customHeight="1"/>
    <row r="350" ht="27.75" customHeight="1"/>
    <row r="351" ht="27.75" customHeight="1"/>
    <row r="352" ht="27.75" customHeight="1"/>
    <row r="353" ht="27.75" customHeight="1"/>
    <row r="354" ht="27.75" customHeight="1"/>
    <row r="355" ht="27.75" customHeight="1"/>
    <row r="356" ht="27.75" customHeight="1"/>
    <row r="357" ht="27.75" customHeight="1"/>
    <row r="358" ht="27.75" customHeight="1"/>
    <row r="359" ht="27.75" customHeight="1"/>
    <row r="360" ht="27.75" customHeight="1"/>
    <row r="361" ht="27.75" customHeight="1"/>
    <row r="362" ht="27.75" customHeight="1"/>
    <row r="363" ht="27.75" customHeight="1"/>
    <row r="364" ht="27.75" customHeight="1"/>
    <row r="365" ht="27.75" customHeight="1"/>
    <row r="366" ht="27.75" customHeight="1"/>
    <row r="367" ht="27.75" customHeight="1"/>
    <row r="368" ht="27.75" customHeight="1"/>
    <row r="369" ht="27.75" customHeight="1"/>
    <row r="370" ht="27.75" customHeight="1"/>
    <row r="371" ht="27.75" customHeight="1"/>
    <row r="372" ht="27.75" customHeight="1"/>
    <row r="373" ht="27.75" customHeight="1"/>
    <row r="374" ht="27.75" customHeight="1"/>
    <row r="375" ht="27.75" customHeight="1"/>
    <row r="376" ht="27.75" customHeight="1"/>
    <row r="377" ht="27.75" customHeight="1"/>
    <row r="378" ht="27.75" customHeight="1"/>
    <row r="379" ht="27.75" customHeight="1"/>
    <row r="380" ht="27.75" customHeight="1"/>
    <row r="381" ht="27.75" customHeight="1"/>
    <row r="382" ht="27.75" customHeight="1"/>
    <row r="383" ht="27.75" customHeight="1"/>
    <row r="384" ht="27.75" customHeight="1"/>
    <row r="385" ht="27.75" customHeight="1"/>
    <row r="386" ht="27.75" customHeight="1"/>
    <row r="387" ht="27.75" customHeight="1"/>
    <row r="388" ht="27.75" customHeight="1"/>
    <row r="389" ht="27.75" customHeight="1"/>
    <row r="390" ht="27.75" customHeight="1"/>
    <row r="391" ht="27.75" customHeight="1"/>
    <row r="392" ht="27.75" customHeight="1"/>
    <row r="393" ht="27.75" customHeight="1"/>
    <row r="394" ht="27.75" customHeight="1"/>
    <row r="395" ht="27.75" customHeight="1"/>
    <row r="396" ht="27.75" customHeight="1"/>
    <row r="397" ht="27.75" customHeight="1"/>
    <row r="398" ht="27.75" customHeight="1"/>
    <row r="399" ht="27.75" customHeight="1"/>
    <row r="400"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row r="624" ht="27.75" customHeight="1"/>
    <row r="625" ht="27.75" customHeight="1"/>
    <row r="626" ht="27.75" customHeight="1"/>
    <row r="627" ht="27.75" customHeight="1"/>
    <row r="628" ht="27.75" customHeight="1"/>
    <row r="629" ht="27.75" customHeight="1"/>
    <row r="630" ht="27.75" customHeight="1"/>
    <row r="631" ht="27.75" customHeight="1"/>
    <row r="632" ht="27.75" customHeight="1"/>
    <row r="633" ht="27.75" customHeight="1"/>
    <row r="634" ht="27.75" customHeight="1"/>
    <row r="635" ht="27.75" customHeight="1"/>
    <row r="636" ht="27.75" customHeight="1"/>
    <row r="637" ht="27.75" customHeight="1"/>
    <row r="638" ht="27.75" customHeight="1"/>
    <row r="639" ht="27.75" customHeight="1"/>
    <row r="640" ht="27.75" customHeight="1"/>
    <row r="641" ht="27.75" customHeight="1"/>
    <row r="642" ht="27.75" customHeight="1"/>
    <row r="643" ht="27.75" customHeight="1"/>
    <row r="644" ht="27.75" customHeight="1"/>
    <row r="645" ht="27.75" customHeight="1"/>
    <row r="646" ht="27.75" customHeight="1"/>
    <row r="647" ht="27.75" customHeight="1"/>
    <row r="648" ht="27.75" customHeight="1"/>
    <row r="649" ht="27.75" customHeight="1"/>
    <row r="650" ht="27.75" customHeight="1"/>
    <row r="651" ht="27.75" customHeight="1"/>
    <row r="652" ht="27.75" customHeight="1"/>
    <row r="653" ht="27.75" customHeight="1"/>
    <row r="654" ht="27.75" customHeight="1"/>
    <row r="655" ht="27.75" customHeight="1"/>
    <row r="656" ht="27.75" customHeight="1"/>
    <row r="657" ht="27.75" customHeight="1"/>
    <row r="658" ht="27.75" customHeight="1"/>
    <row r="659" ht="27.75" customHeight="1"/>
    <row r="660" ht="27.75" customHeight="1"/>
    <row r="661" ht="27.75" customHeight="1"/>
    <row r="662" ht="27.75" customHeight="1"/>
    <row r="663" ht="27.75" customHeight="1"/>
    <row r="664" ht="27.75" customHeight="1"/>
    <row r="665" ht="27.75" customHeight="1"/>
    <row r="666" ht="27.75" customHeight="1"/>
    <row r="667" ht="27.75" customHeight="1"/>
    <row r="668" ht="27.75" customHeight="1"/>
    <row r="669" ht="27.75" customHeight="1"/>
    <row r="670" ht="27.75" customHeight="1"/>
    <row r="671" ht="27.75" customHeight="1"/>
    <row r="672" ht="27.75" customHeight="1"/>
    <row r="673" ht="27.75" customHeight="1"/>
    <row r="674" ht="27.75" customHeight="1"/>
    <row r="675" ht="27.75" customHeight="1"/>
    <row r="676" ht="27.75" customHeight="1"/>
    <row r="677" ht="27.75" customHeight="1"/>
    <row r="678" ht="27.75" customHeight="1"/>
    <row r="679" ht="27.75" customHeight="1"/>
    <row r="680" ht="27.75" customHeight="1"/>
    <row r="681" ht="27.75" customHeight="1"/>
    <row r="682" ht="27.75" customHeight="1"/>
    <row r="683" ht="27.75" customHeight="1"/>
    <row r="684" ht="27.75" customHeight="1"/>
    <row r="685" ht="27.75" customHeight="1"/>
    <row r="686" ht="27.75" customHeight="1"/>
    <row r="687" ht="27.75" customHeight="1"/>
    <row r="688" ht="27.75" customHeight="1"/>
    <row r="689" ht="27.75" customHeight="1"/>
    <row r="690" ht="27.75" customHeight="1"/>
    <row r="691" ht="27.75" customHeight="1"/>
    <row r="692" ht="27.75" customHeight="1"/>
    <row r="693" ht="27.75" customHeight="1"/>
    <row r="694" ht="27.75" customHeight="1"/>
    <row r="695" ht="27.75" customHeight="1"/>
    <row r="696" ht="27.75" customHeight="1"/>
    <row r="697" ht="27.75" customHeight="1"/>
    <row r="698" ht="27.75" customHeight="1"/>
    <row r="699" ht="27.75" customHeight="1"/>
    <row r="700" ht="27.75" customHeight="1"/>
    <row r="701" ht="27.75" customHeight="1"/>
    <row r="702" ht="27.75" customHeight="1"/>
    <row r="703" ht="27.75" customHeight="1"/>
    <row r="704" ht="27.75" customHeight="1"/>
    <row r="705" ht="27.75" customHeight="1"/>
    <row r="706" ht="27.75" customHeight="1"/>
    <row r="707" ht="27.75" customHeight="1"/>
    <row r="708" ht="27.75" customHeight="1"/>
    <row r="709" ht="27.75" customHeight="1"/>
    <row r="710" ht="27.75" customHeight="1"/>
    <row r="711" ht="27.75" customHeight="1"/>
    <row r="712" ht="27.75" customHeight="1"/>
    <row r="713" ht="27.75" customHeight="1"/>
    <row r="714" ht="27.75" customHeight="1"/>
    <row r="715" ht="27.75" customHeight="1"/>
    <row r="716" ht="27.75" customHeight="1"/>
    <row r="717" ht="27.75" customHeight="1"/>
    <row r="718" ht="27.75" customHeight="1"/>
    <row r="719" ht="27.75" customHeight="1"/>
    <row r="720" ht="27.75" customHeight="1"/>
    <row r="721" ht="27.75" customHeight="1"/>
    <row r="722" ht="27.75" customHeight="1"/>
    <row r="723" ht="27.75" customHeight="1"/>
    <row r="724" ht="27.75" customHeight="1"/>
    <row r="725" ht="27.75" customHeight="1"/>
    <row r="726" ht="27.75" customHeight="1"/>
    <row r="727" ht="27.75" customHeight="1"/>
    <row r="728" ht="27.75" customHeight="1"/>
    <row r="729" ht="27.75" customHeight="1"/>
    <row r="730" ht="27.75" customHeight="1"/>
    <row r="731" ht="27.75" customHeight="1"/>
    <row r="732" ht="27.75" customHeight="1"/>
    <row r="733" ht="27.75" customHeight="1"/>
    <row r="734" ht="27.75" customHeight="1"/>
    <row r="735" ht="27.75" customHeight="1"/>
    <row r="736" ht="27.75" customHeight="1"/>
    <row r="737" ht="27.75" customHeight="1"/>
    <row r="738" ht="27.75" customHeight="1"/>
    <row r="739" ht="27.75" customHeight="1"/>
    <row r="740" ht="27.75" customHeight="1"/>
    <row r="741" ht="27.75" customHeight="1"/>
    <row r="742" ht="27.75" customHeight="1"/>
    <row r="743" ht="27.75" customHeight="1"/>
    <row r="744" ht="27.75" customHeight="1"/>
    <row r="745" ht="27.75" customHeight="1"/>
    <row r="746" ht="27.75" customHeight="1"/>
    <row r="747" ht="27.75" customHeight="1"/>
    <row r="748" ht="27.75" customHeight="1"/>
    <row r="749" ht="27.75" customHeight="1"/>
    <row r="750" ht="27.75" customHeight="1"/>
    <row r="751" ht="27.75" customHeight="1"/>
    <row r="752" ht="27.75" customHeight="1"/>
    <row r="753" ht="27.75" customHeight="1"/>
    <row r="754" ht="27.75" customHeight="1"/>
    <row r="755" ht="27.75" customHeight="1"/>
    <row r="756" ht="27.75" customHeight="1"/>
    <row r="757" ht="27.75" customHeight="1"/>
    <row r="758" ht="27.75" customHeight="1"/>
    <row r="759" ht="27.75" customHeight="1"/>
    <row r="760" ht="27.75" customHeight="1"/>
    <row r="761" ht="27.75" customHeight="1"/>
    <row r="762" ht="27.75" customHeight="1"/>
    <row r="763" ht="27.75" customHeight="1"/>
    <row r="764" ht="27.75" customHeight="1"/>
    <row r="765" ht="27.75" customHeight="1"/>
    <row r="766" ht="27.75" customHeight="1"/>
    <row r="767" ht="27.75" customHeight="1"/>
    <row r="768" ht="27.75" customHeight="1"/>
    <row r="769" ht="27.75" customHeight="1"/>
    <row r="770" ht="27.75" customHeight="1"/>
    <row r="771" ht="27.75" customHeight="1"/>
    <row r="772" ht="27.75" customHeight="1"/>
    <row r="773" ht="27.75" customHeight="1"/>
    <row r="774" ht="27.75" customHeight="1"/>
    <row r="775" ht="27.75" customHeight="1"/>
    <row r="776" ht="27.75" customHeight="1"/>
    <row r="777" ht="27.75" customHeight="1"/>
    <row r="778" ht="27.75" customHeight="1"/>
    <row r="779" ht="27.75" customHeight="1"/>
    <row r="780" ht="27.75" customHeight="1"/>
    <row r="781" ht="27.75" customHeight="1"/>
    <row r="782" ht="27.75" customHeight="1"/>
    <row r="783" ht="27.75" customHeight="1"/>
    <row r="784" ht="27.75" customHeight="1"/>
    <row r="785" ht="27.75" customHeight="1"/>
    <row r="786" ht="27.75" customHeight="1"/>
    <row r="787" ht="27.75" customHeight="1"/>
    <row r="788" ht="27.75" customHeight="1"/>
    <row r="789" ht="27.75" customHeight="1"/>
    <row r="790" ht="27.75" customHeight="1"/>
    <row r="791" ht="27.75" customHeight="1"/>
    <row r="792" ht="27.75" customHeight="1"/>
    <row r="793" ht="27.75" customHeight="1"/>
    <row r="794" ht="27.75" customHeight="1"/>
    <row r="795" ht="27.75" customHeight="1"/>
    <row r="796" ht="27.75" customHeight="1"/>
    <row r="797" ht="27.75" customHeight="1"/>
    <row r="798" ht="27.75" customHeight="1"/>
    <row r="799" ht="27.75" customHeight="1"/>
    <row r="800" ht="27.75" customHeight="1"/>
    <row r="801" ht="27.75" customHeight="1"/>
    <row r="802" ht="27.75" customHeight="1"/>
    <row r="803" ht="27.75" customHeight="1"/>
    <row r="804" ht="27.75" customHeight="1"/>
    <row r="805" ht="27.75" customHeight="1"/>
    <row r="806" ht="27.75" customHeight="1"/>
    <row r="807" ht="27.75" customHeight="1"/>
    <row r="808" ht="27.75" customHeight="1"/>
    <row r="809" ht="27.75" customHeight="1"/>
    <row r="810" ht="27.75" customHeight="1"/>
    <row r="811" ht="27.75" customHeight="1"/>
    <row r="812" ht="27.75" customHeight="1"/>
    <row r="813" ht="27.75" customHeight="1"/>
    <row r="814" ht="27.75" customHeight="1"/>
    <row r="815" ht="27.75" customHeight="1"/>
    <row r="816" ht="27.75" customHeight="1"/>
    <row r="817" ht="27.75" customHeight="1"/>
    <row r="818" ht="27.75" customHeight="1"/>
    <row r="819" ht="27.75" customHeight="1"/>
    <row r="820" ht="27.75" customHeight="1"/>
    <row r="821" ht="27.75" customHeight="1"/>
    <row r="822" ht="27.75" customHeight="1"/>
    <row r="823" ht="27.75" customHeight="1"/>
    <row r="824" ht="27.75" customHeight="1"/>
    <row r="825" ht="27.75" customHeight="1"/>
    <row r="826" ht="27.75" customHeight="1"/>
    <row r="827" ht="27.75" customHeight="1"/>
    <row r="828" ht="27.75" customHeight="1"/>
    <row r="829" ht="27.75" customHeight="1"/>
    <row r="830" ht="27.75" customHeight="1"/>
    <row r="831" ht="27.75" customHeight="1"/>
    <row r="832" ht="27.75" customHeight="1"/>
    <row r="833" ht="27.75" customHeight="1"/>
    <row r="834" ht="27.75" customHeight="1"/>
    <row r="835" ht="27.75" customHeight="1"/>
    <row r="836" ht="27.75" customHeight="1"/>
    <row r="837" ht="27.75" customHeight="1"/>
    <row r="838" ht="27.75" customHeight="1"/>
    <row r="839" ht="27.75" customHeight="1"/>
    <row r="840" ht="27.75" customHeight="1"/>
    <row r="841" ht="27.75" customHeight="1"/>
    <row r="842" ht="27.75" customHeight="1"/>
    <row r="843" ht="27.75" customHeight="1"/>
    <row r="844" ht="27.75" customHeight="1"/>
    <row r="845" ht="27.75" customHeight="1"/>
    <row r="846" ht="27.75" customHeight="1"/>
    <row r="847" ht="27.75" customHeight="1"/>
    <row r="848" ht="27.75" customHeight="1"/>
    <row r="849" ht="27.75" customHeight="1"/>
    <row r="850" ht="27.75" customHeight="1"/>
    <row r="851" ht="27.75" customHeight="1"/>
    <row r="852" ht="27.75" customHeight="1"/>
    <row r="853" ht="27.75" customHeight="1"/>
    <row r="854" ht="27.75" customHeight="1"/>
    <row r="855" ht="27.75" customHeight="1"/>
    <row r="856" ht="27.75" customHeight="1"/>
    <row r="857" ht="27.75" customHeight="1"/>
    <row r="858" ht="27.75" customHeight="1"/>
    <row r="859" ht="27.75" customHeight="1"/>
    <row r="860" ht="27.75" customHeight="1"/>
    <row r="861" ht="27.75" customHeight="1"/>
    <row r="862" ht="27.75" customHeight="1"/>
    <row r="863" ht="27.75" customHeight="1"/>
    <row r="864" ht="27.75" customHeight="1"/>
    <row r="865" ht="27.75" customHeight="1"/>
    <row r="866" ht="27.75" customHeight="1"/>
    <row r="867" ht="27.75" customHeight="1"/>
    <row r="868" ht="27.75" customHeight="1"/>
    <row r="869" ht="27.75" customHeight="1"/>
    <row r="870" ht="27.75" customHeight="1"/>
    <row r="871" ht="27.75" customHeight="1"/>
    <row r="872" ht="27.75" customHeight="1"/>
    <row r="873" ht="27.75" customHeight="1"/>
    <row r="874" ht="27.75" customHeight="1"/>
    <row r="875" ht="27.75" customHeight="1"/>
    <row r="876" ht="27.75" customHeight="1"/>
    <row r="877" ht="27.75" customHeight="1"/>
    <row r="878" ht="27.75" customHeight="1"/>
    <row r="879" ht="27.75" customHeight="1"/>
    <row r="880" ht="27.75" customHeight="1"/>
    <row r="881" ht="27.75" customHeight="1"/>
    <row r="882" ht="27.75" customHeight="1"/>
    <row r="883" ht="27.75" customHeight="1"/>
    <row r="884" ht="27.75" customHeight="1"/>
    <row r="885" ht="27.75" customHeight="1"/>
    <row r="886" ht="27.75" customHeight="1"/>
    <row r="887" ht="27.75" customHeight="1"/>
    <row r="888" ht="27.75" customHeight="1"/>
    <row r="889" ht="27.75" customHeight="1"/>
    <row r="890" ht="27.75" customHeight="1"/>
    <row r="891" ht="27.75" customHeight="1"/>
    <row r="892" ht="27.75" customHeight="1"/>
    <row r="893" ht="27.75" customHeight="1"/>
    <row r="894" ht="27.75" customHeight="1"/>
    <row r="895" ht="27.75" customHeight="1"/>
    <row r="896" ht="27.75" customHeight="1"/>
    <row r="897" ht="27.75" customHeight="1"/>
    <row r="898" ht="27.75" customHeight="1"/>
    <row r="899" ht="27.75" customHeight="1"/>
    <row r="900" ht="27.75" customHeight="1"/>
    <row r="901" ht="27.75" customHeight="1"/>
    <row r="902" ht="27.75" customHeight="1"/>
    <row r="903" ht="27.75" customHeight="1"/>
    <row r="904" ht="27.75" customHeight="1"/>
    <row r="905" ht="27.75" customHeight="1"/>
    <row r="906" ht="27.75" customHeight="1"/>
    <row r="907" ht="27.75" customHeight="1"/>
    <row r="908" ht="27.75" customHeight="1"/>
    <row r="909" ht="27.75" customHeight="1"/>
    <row r="910" ht="27.75" customHeight="1"/>
    <row r="911" ht="27.75" customHeight="1"/>
    <row r="912" ht="27.75" customHeight="1"/>
    <row r="913" ht="27.75" customHeight="1"/>
    <row r="914" ht="27.75" customHeight="1"/>
    <row r="915" ht="27.75" customHeight="1"/>
    <row r="916" ht="27.75" customHeight="1"/>
    <row r="917" ht="27.75" customHeight="1"/>
    <row r="918" ht="27.75" customHeight="1"/>
    <row r="919" ht="27.75" customHeight="1"/>
    <row r="920" ht="27.75" customHeight="1"/>
    <row r="921" ht="27.75" customHeight="1"/>
    <row r="922" ht="27.75" customHeight="1"/>
    <row r="923" ht="27.75" customHeight="1"/>
    <row r="924" ht="27.75" customHeight="1"/>
    <row r="925" ht="27.75" customHeight="1"/>
    <row r="926" ht="27.75" customHeight="1"/>
    <row r="927" ht="27.75" customHeight="1"/>
    <row r="928" ht="27.75" customHeight="1"/>
    <row r="929" ht="27.75" customHeight="1"/>
    <row r="930" ht="27.75" customHeight="1"/>
    <row r="931" ht="27.75" customHeight="1"/>
    <row r="932" ht="27.75" customHeight="1"/>
    <row r="933" ht="27.75" customHeight="1"/>
    <row r="934" ht="27.75" customHeight="1"/>
    <row r="935" ht="27.75" customHeight="1"/>
    <row r="936" ht="27.75" customHeight="1"/>
    <row r="937" ht="27.75" customHeight="1"/>
    <row r="938" ht="27.75" customHeight="1"/>
    <row r="939" ht="27.75" customHeight="1"/>
    <row r="940" ht="27.75" customHeight="1"/>
    <row r="941" ht="27.75" customHeight="1"/>
    <row r="942" ht="27.75" customHeight="1"/>
    <row r="943" ht="27.75" customHeight="1"/>
    <row r="944" ht="27.75" customHeight="1"/>
    <row r="945" ht="27.75" customHeight="1"/>
    <row r="946" ht="27.75" customHeight="1"/>
    <row r="947" ht="27.75" customHeight="1"/>
    <row r="948" ht="27.75" customHeight="1"/>
    <row r="949" ht="27.75" customHeight="1"/>
    <row r="950" ht="27.75" customHeight="1"/>
    <row r="951" ht="27.75" customHeight="1"/>
    <row r="952" ht="27.75" customHeight="1"/>
    <row r="953" ht="27.75" customHeight="1"/>
    <row r="954" ht="27.75" customHeight="1"/>
    <row r="955" ht="27.75" customHeight="1"/>
    <row r="956" ht="27.75" customHeight="1"/>
    <row r="957" ht="27.75" customHeight="1"/>
    <row r="958" ht="27.75" customHeight="1"/>
    <row r="959" ht="27.75" customHeight="1"/>
    <row r="960" ht="27.75" customHeight="1"/>
    <row r="961" ht="27.75" customHeight="1"/>
    <row r="962" ht="27.75" customHeight="1"/>
    <row r="963" ht="27.75" customHeight="1"/>
    <row r="964" ht="27.75" customHeight="1"/>
    <row r="965" ht="27.75" customHeight="1"/>
    <row r="966" ht="27.75" customHeight="1"/>
    <row r="967" ht="27.75" customHeight="1"/>
    <row r="968" ht="27.75" customHeight="1"/>
    <row r="969" ht="27.75" customHeight="1"/>
    <row r="970" ht="27.75" customHeight="1"/>
    <row r="971" ht="27.75" customHeight="1"/>
    <row r="972" ht="27.75" customHeight="1"/>
    <row r="973" ht="27.75" customHeight="1"/>
    <row r="974" ht="27.75" customHeight="1"/>
    <row r="975" ht="27.75" customHeight="1"/>
    <row r="976" ht="27.75" customHeight="1"/>
    <row r="977" ht="27.75" customHeight="1"/>
    <row r="978" ht="27.75" customHeight="1"/>
    <row r="979" ht="27.75" customHeight="1"/>
    <row r="980" ht="27.75" customHeight="1"/>
    <row r="981" ht="27.75" customHeight="1"/>
    <row r="982" ht="27.75" customHeight="1"/>
    <row r="983" ht="27.75" customHeight="1"/>
    <row r="984" ht="27.75" customHeight="1"/>
    <row r="985" ht="27.75" customHeight="1"/>
    <row r="986" ht="27.75" customHeight="1"/>
    <row r="987" ht="27.75" customHeight="1"/>
    <row r="988" ht="27.75" customHeight="1"/>
    <row r="989" ht="27.75" customHeight="1"/>
    <row r="990" ht="27.75" customHeight="1"/>
    <row r="991" ht="27.75" customHeight="1"/>
    <row r="992" ht="27.75" customHeight="1"/>
    <row r="993" ht="27.75" customHeight="1"/>
    <row r="994" ht="27.75" customHeight="1"/>
    <row r="995" ht="27.75" customHeight="1"/>
    <row r="996" ht="27.75" customHeight="1"/>
    <row r="997" ht="27.75" customHeight="1"/>
    <row r="998" ht="27.75" customHeight="1"/>
    <row r="999" ht="27.75" customHeight="1"/>
    <row r="1000" ht="27.75" customHeight="1"/>
  </sheetData>
  <mergeCells count="2">
    <mergeCell ref="E12:F12"/>
    <mergeCell ref="A14:G15"/>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9.13"/>
  </cols>
  <sheetData>
    <row r="1" ht="27.75" customHeight="1">
      <c r="A1" s="149" t="s">
        <v>125</v>
      </c>
      <c r="B1" s="2"/>
      <c r="C1" s="150" t="s">
        <v>143</v>
      </c>
      <c r="D1" s="150" t="s">
        <v>127</v>
      </c>
      <c r="E1" s="2"/>
      <c r="F1" s="2"/>
      <c r="G1" s="2"/>
    </row>
    <row r="2" ht="27.75" customHeight="1">
      <c r="A2" s="151" t="s">
        <v>128</v>
      </c>
      <c r="B2" s="152"/>
      <c r="C2" s="152"/>
      <c r="D2" s="152"/>
      <c r="E2" s="151" t="s">
        <v>129</v>
      </c>
      <c r="F2" s="152"/>
      <c r="G2" s="151" t="s">
        <v>83</v>
      </c>
    </row>
    <row r="3" ht="27.75" customHeight="1">
      <c r="A3" s="153" t="s">
        <v>130</v>
      </c>
      <c r="B3" s="154">
        <f>'入厩届'!C22</f>
        <v>0</v>
      </c>
      <c r="C3" s="6" t="s">
        <v>131</v>
      </c>
      <c r="D3" s="155" t="s">
        <v>132</v>
      </c>
      <c r="E3" s="156">
        <v>11000.0</v>
      </c>
      <c r="F3" s="157" t="s">
        <v>133</v>
      </c>
      <c r="G3" s="158">
        <f t="shared" ref="G3:G8" si="1">B3*E3</f>
        <v>0</v>
      </c>
    </row>
    <row r="4" ht="27.75" customHeight="1">
      <c r="A4" s="153" t="s">
        <v>72</v>
      </c>
      <c r="B4" s="154">
        <f>'エントリーフレンドシップ'!E25</f>
        <v>0</v>
      </c>
      <c r="C4" s="159" t="s">
        <v>134</v>
      </c>
      <c r="D4" s="155" t="s">
        <v>132</v>
      </c>
      <c r="E4" s="156">
        <v>7000.0</v>
      </c>
      <c r="F4" s="157" t="s">
        <v>133</v>
      </c>
      <c r="G4" s="158">
        <f t="shared" si="1"/>
        <v>0</v>
      </c>
    </row>
    <row r="5" ht="27.75" customHeight="1">
      <c r="A5" s="160" t="s">
        <v>135</v>
      </c>
      <c r="B5" s="154">
        <f>'公認・RRC'!H27</f>
        <v>0</v>
      </c>
      <c r="C5" s="159" t="s">
        <v>134</v>
      </c>
      <c r="D5" s="155" t="s">
        <v>132</v>
      </c>
      <c r="E5" s="156">
        <v>12000.0</v>
      </c>
      <c r="F5" s="157" t="s">
        <v>133</v>
      </c>
      <c r="G5" s="158">
        <f t="shared" si="1"/>
        <v>0</v>
      </c>
    </row>
    <row r="6" ht="27.75" customHeight="1">
      <c r="A6" s="153" t="s">
        <v>136</v>
      </c>
      <c r="B6" s="154">
        <f>'エントリー非公認'!H27</f>
        <v>0</v>
      </c>
      <c r="C6" s="159" t="s">
        <v>134</v>
      </c>
      <c r="D6" s="155" t="s">
        <v>132</v>
      </c>
      <c r="E6" s="156">
        <v>10000.0</v>
      </c>
      <c r="F6" s="157" t="s">
        <v>133</v>
      </c>
      <c r="G6" s="158">
        <f t="shared" si="1"/>
        <v>0</v>
      </c>
    </row>
    <row r="7" ht="27.75" customHeight="1">
      <c r="A7" s="153" t="s">
        <v>137</v>
      </c>
      <c r="B7" s="154">
        <f>'エントリー非公認'!H28</f>
        <v>0</v>
      </c>
      <c r="C7" s="159" t="s">
        <v>134</v>
      </c>
      <c r="D7" s="155" t="s">
        <v>132</v>
      </c>
      <c r="E7" s="156">
        <v>9000.0</v>
      </c>
      <c r="F7" s="157" t="s">
        <v>133</v>
      </c>
      <c r="G7" s="158">
        <f t="shared" si="1"/>
        <v>0</v>
      </c>
    </row>
    <row r="8" ht="27.75" customHeight="1">
      <c r="A8" s="160" t="s">
        <v>138</v>
      </c>
      <c r="B8" s="154">
        <f>'公認・RRC'!H29</f>
        <v>0</v>
      </c>
      <c r="C8" s="159" t="s">
        <v>134</v>
      </c>
      <c r="D8" s="155" t="s">
        <v>132</v>
      </c>
      <c r="E8" s="156">
        <v>10000.0</v>
      </c>
      <c r="F8" s="157" t="s">
        <v>133</v>
      </c>
      <c r="G8" s="158">
        <f t="shared" si="1"/>
        <v>0</v>
      </c>
    </row>
    <row r="9" ht="27.75" customHeight="1">
      <c r="A9" s="6"/>
      <c r="B9" s="2"/>
      <c r="C9" s="2"/>
      <c r="D9" s="2"/>
      <c r="E9" s="2"/>
      <c r="F9" s="2"/>
      <c r="G9" s="2"/>
    </row>
    <row r="10" ht="27.75" customHeight="1">
      <c r="A10" s="153" t="s">
        <v>139</v>
      </c>
      <c r="B10" s="10"/>
      <c r="C10" s="6" t="s">
        <v>131</v>
      </c>
      <c r="D10" s="155" t="s">
        <v>132</v>
      </c>
      <c r="E10" s="158">
        <v>5000.0</v>
      </c>
      <c r="F10" s="157" t="s">
        <v>133</v>
      </c>
      <c r="G10" s="158">
        <f>B10*E10</f>
        <v>0</v>
      </c>
    </row>
    <row r="11" ht="27.75" customHeight="1">
      <c r="A11" s="2"/>
      <c r="B11" s="2"/>
      <c r="C11" s="2"/>
      <c r="D11" s="2"/>
      <c r="E11" s="2"/>
      <c r="F11" s="2"/>
      <c r="G11" s="2"/>
    </row>
    <row r="12" ht="27.75" customHeight="1">
      <c r="A12" s="2"/>
      <c r="B12" s="2"/>
      <c r="C12" s="2"/>
      <c r="D12" s="2"/>
      <c r="E12" s="161" t="s">
        <v>140</v>
      </c>
      <c r="F12" s="162"/>
      <c r="G12" s="163">
        <f>sum(G3:G10)</f>
        <v>0</v>
      </c>
    </row>
    <row r="13" ht="27.75" customHeight="1">
      <c r="A13" s="164" t="s">
        <v>141</v>
      </c>
      <c r="B13" s="2"/>
      <c r="C13" s="2"/>
      <c r="D13" s="2"/>
      <c r="E13" s="2"/>
      <c r="F13" s="2"/>
      <c r="G13" s="2"/>
    </row>
    <row r="14" ht="27.75" customHeight="1">
      <c r="A14" s="165" t="s">
        <v>142</v>
      </c>
    </row>
    <row r="15" ht="27.75" customHeight="1"/>
    <row r="16" ht="27.75" customHeight="1">
      <c r="A16" s="150"/>
      <c r="B16" s="2"/>
      <c r="C16" s="2"/>
      <c r="D16" s="2"/>
      <c r="E16" s="2"/>
      <c r="F16" s="2"/>
      <c r="G16" s="2"/>
    </row>
    <row r="17" ht="27.75" customHeight="1"/>
    <row r="18" ht="27.75" customHeight="1"/>
    <row r="19" ht="27.75" customHeight="1"/>
    <row r="20" ht="27.75" customHeight="1"/>
    <row r="21" ht="27.75" customHeight="1"/>
    <row r="22" ht="27.75" customHeight="1"/>
    <row r="23" ht="27.75" customHeight="1"/>
    <row r="24" ht="27.75" customHeight="1"/>
    <row r="25" ht="27.75" customHeight="1"/>
    <row r="26" ht="27.75" customHeight="1"/>
    <row r="27" ht="27.75" customHeight="1"/>
    <row r="28" ht="27.75" customHeight="1"/>
    <row r="29" ht="27.75" customHeight="1"/>
    <row r="30" ht="27.75" customHeight="1"/>
    <row r="31" ht="27.75" customHeight="1"/>
    <row r="32" ht="27.75" customHeight="1"/>
    <row r="33" ht="27.75" customHeight="1"/>
    <row r="34" ht="27.75" customHeight="1"/>
    <row r="35" ht="27.75" customHeight="1"/>
    <row r="36" ht="27.75" customHeight="1"/>
    <row r="37" ht="27.75" customHeight="1"/>
    <row r="38" ht="27.75" customHeight="1"/>
    <row r="39" ht="27.75" customHeight="1"/>
    <row r="40" ht="27.75" customHeight="1"/>
    <row r="41" ht="27.75" customHeight="1"/>
    <row r="42" ht="27.75" customHeight="1"/>
    <row r="43" ht="27.75" customHeight="1"/>
    <row r="44" ht="27.75" customHeight="1"/>
    <row r="45" ht="27.75" customHeight="1"/>
    <row r="46" ht="27.75" customHeight="1"/>
    <row r="47" ht="27.75" customHeight="1"/>
    <row r="48" ht="27.75" customHeight="1"/>
    <row r="49" ht="27.75" customHeight="1"/>
    <row r="50" ht="27.75" customHeight="1"/>
    <row r="51" ht="27.75" customHeight="1"/>
    <row r="52" ht="27.75" customHeight="1"/>
    <row r="53" ht="27.75" customHeight="1"/>
    <row r="54" ht="27.75" customHeight="1"/>
    <row r="55" ht="27.75" customHeight="1"/>
    <row r="56" ht="27.75" customHeight="1"/>
    <row r="57" ht="27.75" customHeight="1"/>
    <row r="58" ht="27.75" customHeight="1"/>
    <row r="59" ht="27.75" customHeight="1"/>
    <row r="60" ht="27.75" customHeight="1"/>
    <row r="61" ht="27.75" customHeight="1"/>
    <row r="62" ht="27.75" customHeight="1"/>
    <row r="63" ht="27.75" customHeight="1"/>
    <row r="64" ht="27.75" customHeight="1"/>
    <row r="65" ht="27.75" customHeight="1"/>
    <row r="66" ht="27.75" customHeight="1"/>
    <row r="67" ht="27.75" customHeight="1"/>
    <row r="68" ht="27.75" customHeight="1"/>
    <row r="69" ht="27.75" customHeight="1"/>
    <row r="70" ht="27.75" customHeight="1"/>
    <row r="71" ht="27.75" customHeight="1"/>
    <row r="72" ht="27.75" customHeight="1"/>
    <row r="73" ht="27.75" customHeight="1"/>
    <row r="74" ht="27.75" customHeight="1"/>
    <row r="75" ht="27.75" customHeight="1"/>
    <row r="76" ht="27.75" customHeight="1"/>
    <row r="77" ht="27.75" customHeight="1"/>
    <row r="78" ht="27.75" customHeight="1"/>
    <row r="79" ht="27.75" customHeight="1"/>
    <row r="80" ht="27.75" customHeight="1"/>
    <row r="81" ht="27.75" customHeight="1"/>
    <row r="82" ht="27.75" customHeight="1"/>
    <row r="83" ht="27.75" customHeight="1"/>
    <row r="84" ht="27.75" customHeight="1"/>
    <row r="85" ht="27.75" customHeight="1"/>
    <row r="86" ht="27.75" customHeight="1"/>
    <row r="87" ht="27.75" customHeight="1"/>
    <row r="88" ht="27.75" customHeight="1"/>
    <row r="89" ht="27.75" customHeight="1"/>
    <row r="90" ht="27.75" customHeight="1"/>
    <row r="91" ht="27.75" customHeight="1"/>
    <row r="92" ht="27.75" customHeight="1"/>
    <row r="93" ht="27.75" customHeight="1"/>
    <row r="94" ht="27.75" customHeight="1"/>
    <row r="95" ht="27.75" customHeight="1"/>
    <row r="96" ht="27.75" customHeight="1"/>
    <row r="97" ht="27.75" customHeight="1"/>
    <row r="98" ht="27.75" customHeight="1"/>
    <row r="99" ht="27.75" customHeight="1"/>
    <row r="100" ht="27.75" customHeight="1"/>
    <row r="101" ht="27.75" customHeight="1"/>
    <row r="102" ht="27.75" customHeight="1"/>
    <row r="103" ht="27.75" customHeight="1"/>
    <row r="104" ht="27.75" customHeight="1"/>
    <row r="105" ht="27.75" customHeight="1"/>
    <row r="106" ht="27.75" customHeight="1"/>
    <row r="107" ht="27.75" customHeight="1"/>
    <row r="108" ht="27.75" customHeight="1"/>
    <row r="109" ht="27.75" customHeight="1"/>
    <row r="110" ht="27.75" customHeight="1"/>
    <row r="111" ht="27.75" customHeight="1"/>
    <row r="112" ht="27.75" customHeight="1"/>
    <row r="113" ht="27.75" customHeight="1"/>
    <row r="114" ht="27.75" customHeight="1"/>
    <row r="115" ht="27.75" customHeight="1"/>
    <row r="116" ht="27.75" customHeight="1"/>
    <row r="117" ht="27.75" customHeight="1"/>
    <row r="118" ht="27.75" customHeight="1"/>
    <row r="119" ht="27.75" customHeight="1"/>
    <row r="120" ht="27.75" customHeight="1"/>
    <row r="121" ht="27.75" customHeight="1"/>
    <row r="122" ht="27.75" customHeight="1"/>
    <row r="123" ht="27.75" customHeight="1"/>
    <row r="124" ht="27.75" customHeight="1"/>
    <row r="125" ht="27.75" customHeight="1"/>
    <row r="126" ht="27.75" customHeight="1"/>
    <row r="127" ht="27.75" customHeight="1"/>
    <row r="128" ht="27.75" customHeight="1"/>
    <row r="129" ht="27.75" customHeight="1"/>
    <row r="130" ht="27.75" customHeight="1"/>
    <row r="131" ht="27.75" customHeight="1"/>
    <row r="132" ht="27.75" customHeight="1"/>
    <row r="133" ht="27.75" customHeight="1"/>
    <row r="134" ht="27.75" customHeight="1"/>
    <row r="135" ht="27.75" customHeight="1"/>
    <row r="136" ht="27.75" customHeight="1"/>
    <row r="137" ht="27.75" customHeight="1"/>
    <row r="138" ht="27.75" customHeight="1"/>
    <row r="139" ht="27.75" customHeight="1"/>
    <row r="140" ht="27.75" customHeight="1"/>
    <row r="141" ht="27.75" customHeight="1"/>
    <row r="142" ht="27.75" customHeight="1"/>
    <row r="143" ht="27.75" customHeight="1"/>
    <row r="144" ht="27.75" customHeight="1"/>
    <row r="145" ht="27.75" customHeight="1"/>
    <row r="146" ht="27.75" customHeight="1"/>
    <row r="147" ht="27.75" customHeight="1"/>
    <row r="148" ht="27.75" customHeight="1"/>
    <row r="149" ht="27.75" customHeight="1"/>
    <row r="150" ht="27.75" customHeight="1"/>
    <row r="151" ht="27.75" customHeight="1"/>
    <row r="152" ht="27.75" customHeight="1"/>
    <row r="153" ht="27.75" customHeight="1"/>
    <row r="154" ht="27.75" customHeight="1"/>
    <row r="155" ht="27.75" customHeight="1"/>
    <row r="156" ht="27.75" customHeight="1"/>
    <row r="157" ht="27.75" customHeight="1"/>
    <row r="158" ht="27.75" customHeight="1"/>
    <row r="159" ht="27.75" customHeight="1"/>
    <row r="160" ht="27.75" customHeight="1"/>
    <row r="161" ht="27.75" customHeight="1"/>
    <row r="162" ht="27.75" customHeight="1"/>
    <row r="163" ht="27.75" customHeight="1"/>
    <row r="164" ht="27.75" customHeight="1"/>
    <row r="165" ht="27.75" customHeight="1"/>
    <row r="166" ht="27.75" customHeight="1"/>
    <row r="167" ht="27.75" customHeight="1"/>
    <row r="168" ht="27.75" customHeight="1"/>
    <row r="169" ht="27.75" customHeight="1"/>
    <row r="170" ht="27.75" customHeight="1"/>
    <row r="171" ht="27.75" customHeight="1"/>
    <row r="172" ht="27.75" customHeight="1"/>
    <row r="173" ht="27.75" customHeight="1"/>
    <row r="174" ht="27.75" customHeight="1"/>
    <row r="175" ht="27.75" customHeight="1"/>
    <row r="176" ht="27.75" customHeight="1"/>
    <row r="177" ht="27.75" customHeight="1"/>
    <row r="178" ht="27.75" customHeight="1"/>
    <row r="179" ht="27.75" customHeight="1"/>
    <row r="180" ht="27.75" customHeight="1"/>
    <row r="181" ht="27.75" customHeight="1"/>
    <row r="182" ht="27.75" customHeight="1"/>
    <row r="183" ht="27.75" customHeight="1"/>
    <row r="184" ht="27.75" customHeight="1"/>
    <row r="185" ht="27.75" customHeight="1"/>
    <row r="186" ht="27.75" customHeight="1"/>
    <row r="187" ht="27.75" customHeight="1"/>
    <row r="188" ht="27.75" customHeight="1"/>
    <row r="189" ht="27.75" customHeight="1"/>
    <row r="190" ht="27.75" customHeight="1"/>
    <row r="191" ht="27.75" customHeight="1"/>
    <row r="192" ht="27.75" customHeight="1"/>
    <row r="193" ht="27.75" customHeight="1"/>
    <row r="194" ht="27.75" customHeight="1"/>
    <row r="195" ht="27.75" customHeight="1"/>
    <row r="196" ht="27.75" customHeight="1"/>
    <row r="197" ht="27.75" customHeight="1"/>
    <row r="198" ht="27.75" customHeight="1"/>
    <row r="199" ht="27.75" customHeight="1"/>
    <row r="200" ht="27.75" customHeight="1"/>
    <row r="201" ht="27.75" customHeight="1"/>
    <row r="202" ht="27.75" customHeight="1"/>
    <row r="203" ht="27.75" customHeight="1"/>
    <row r="204" ht="27.75" customHeight="1"/>
    <row r="205" ht="27.75" customHeight="1"/>
    <row r="206" ht="27.75" customHeight="1"/>
    <row r="207" ht="27.75" customHeight="1"/>
    <row r="208" ht="27.75" customHeight="1"/>
    <row r="209" ht="27.75" customHeight="1"/>
    <row r="210" ht="27.75" customHeight="1"/>
    <row r="211" ht="27.75" customHeight="1"/>
    <row r="212" ht="27.75" customHeight="1"/>
    <row r="213" ht="27.75" customHeight="1"/>
    <row r="214" ht="27.75" customHeight="1"/>
    <row r="215" ht="27.75" customHeight="1"/>
    <row r="216" ht="27.75" customHeight="1"/>
    <row r="217" ht="27.75" customHeight="1"/>
    <row r="218" ht="27.75" customHeight="1"/>
    <row r="219" ht="27.75" customHeight="1"/>
    <row r="220" ht="27.75" customHeight="1"/>
    <row r="221" ht="27.75" customHeight="1"/>
    <row r="222" ht="27.75" customHeight="1"/>
    <row r="223" ht="27.75" customHeight="1"/>
    <row r="224" ht="27.75" customHeight="1"/>
    <row r="225" ht="27.75" customHeight="1"/>
    <row r="226" ht="27.75" customHeight="1"/>
    <row r="227" ht="27.75" customHeight="1"/>
    <row r="228" ht="27.75" customHeight="1"/>
    <row r="229" ht="27.75" customHeight="1"/>
    <row r="230" ht="27.75" customHeight="1"/>
    <row r="231" ht="27.75" customHeight="1"/>
    <row r="232" ht="27.75" customHeight="1"/>
    <row r="233" ht="27.75" customHeight="1"/>
    <row r="234" ht="27.75" customHeight="1"/>
    <row r="235" ht="27.75" customHeight="1"/>
    <row r="236" ht="27.75" customHeight="1"/>
    <row r="237" ht="27.75" customHeight="1"/>
    <row r="238" ht="27.75" customHeight="1"/>
    <row r="239" ht="27.75" customHeight="1"/>
    <row r="240" ht="27.75" customHeight="1"/>
    <row r="241" ht="27.75" customHeight="1"/>
    <row r="242" ht="27.75" customHeight="1"/>
    <row r="243" ht="27.75" customHeight="1"/>
    <row r="244" ht="27.75" customHeight="1"/>
    <row r="245" ht="27.75" customHeight="1"/>
    <row r="246" ht="27.75" customHeight="1"/>
    <row r="247" ht="27.75" customHeight="1"/>
    <row r="248" ht="27.75" customHeight="1"/>
    <row r="249" ht="27.75" customHeight="1"/>
    <row r="250" ht="27.75" customHeight="1"/>
    <row r="251" ht="27.75" customHeight="1"/>
    <row r="252" ht="27.75" customHeight="1"/>
    <row r="253" ht="27.75" customHeight="1"/>
    <row r="254" ht="27.75" customHeight="1"/>
    <row r="255" ht="27.75" customHeight="1"/>
    <row r="256" ht="27.75" customHeight="1"/>
    <row r="257" ht="27.75" customHeight="1"/>
    <row r="258" ht="27.75" customHeight="1"/>
    <row r="259" ht="27.75" customHeight="1"/>
    <row r="260" ht="27.75" customHeight="1"/>
    <row r="261" ht="27.75" customHeight="1"/>
    <row r="262" ht="27.75" customHeight="1"/>
    <row r="263" ht="27.75" customHeight="1"/>
    <row r="264" ht="27.75" customHeight="1"/>
    <row r="265" ht="27.75" customHeight="1"/>
    <row r="266" ht="27.75" customHeight="1"/>
    <row r="267" ht="27.75" customHeight="1"/>
    <row r="268" ht="27.75" customHeight="1"/>
    <row r="269" ht="27.75" customHeight="1"/>
    <row r="270" ht="27.75" customHeight="1"/>
    <row r="271" ht="27.75" customHeight="1"/>
    <row r="272" ht="27.75" customHeight="1"/>
    <row r="273" ht="27.75" customHeight="1"/>
    <row r="274" ht="27.75" customHeight="1"/>
    <row r="275" ht="27.75" customHeight="1"/>
    <row r="276" ht="27.75" customHeight="1"/>
    <row r="277" ht="27.75" customHeight="1"/>
    <row r="278" ht="27.75" customHeight="1"/>
    <row r="279" ht="27.75" customHeight="1"/>
    <row r="280" ht="27.75" customHeight="1"/>
    <row r="281" ht="27.75" customHeight="1"/>
    <row r="282" ht="27.75" customHeight="1"/>
    <row r="283" ht="27.75" customHeight="1"/>
    <row r="284" ht="27.75" customHeight="1"/>
    <row r="285" ht="27.75" customHeight="1"/>
    <row r="286" ht="27.75" customHeight="1"/>
    <row r="287" ht="27.75" customHeight="1"/>
    <row r="288" ht="27.75" customHeight="1"/>
    <row r="289" ht="27.75" customHeight="1"/>
    <row r="290" ht="27.75" customHeight="1"/>
    <row r="291" ht="27.75" customHeight="1"/>
    <row r="292" ht="27.75" customHeight="1"/>
    <row r="293" ht="27.75" customHeight="1"/>
    <row r="294" ht="27.75" customHeight="1"/>
    <row r="295" ht="27.75" customHeight="1"/>
    <row r="296" ht="27.75" customHeight="1"/>
    <row r="297" ht="27.75" customHeight="1"/>
    <row r="298" ht="27.75" customHeight="1"/>
    <row r="299" ht="27.75" customHeight="1"/>
    <row r="300" ht="27.75" customHeight="1"/>
    <row r="301" ht="27.75" customHeight="1"/>
    <row r="302" ht="27.75" customHeight="1"/>
    <row r="303" ht="27.75" customHeight="1"/>
    <row r="304" ht="27.75" customHeight="1"/>
    <row r="305" ht="27.75" customHeight="1"/>
    <row r="306" ht="27.75" customHeight="1"/>
    <row r="307" ht="27.75" customHeight="1"/>
    <row r="308" ht="27.75" customHeight="1"/>
    <row r="309" ht="27.75" customHeight="1"/>
    <row r="310" ht="27.75" customHeight="1"/>
    <row r="311" ht="27.75" customHeight="1"/>
    <row r="312" ht="27.75" customHeight="1"/>
    <row r="313" ht="27.75" customHeight="1"/>
    <row r="314" ht="27.75" customHeight="1"/>
    <row r="315" ht="27.75" customHeight="1"/>
    <row r="316" ht="27.75" customHeight="1"/>
    <row r="317" ht="27.75" customHeight="1"/>
    <row r="318" ht="27.75" customHeight="1"/>
    <row r="319" ht="27.75" customHeight="1"/>
    <row r="320" ht="27.75" customHeight="1"/>
    <row r="321" ht="27.75" customHeight="1"/>
    <row r="322" ht="27.75" customHeight="1"/>
    <row r="323" ht="27.75" customHeight="1"/>
    <row r="324" ht="27.75" customHeight="1"/>
    <row r="325" ht="27.75" customHeight="1"/>
    <row r="326" ht="27.75" customHeight="1"/>
    <row r="327" ht="27.75" customHeight="1"/>
    <row r="328" ht="27.75" customHeight="1"/>
    <row r="329" ht="27.75" customHeight="1"/>
    <row r="330" ht="27.75" customHeight="1"/>
    <row r="331" ht="27.75" customHeight="1"/>
    <row r="332" ht="27.75" customHeight="1"/>
    <row r="333" ht="27.75" customHeight="1"/>
    <row r="334" ht="27.75" customHeight="1"/>
    <row r="335" ht="27.75" customHeight="1"/>
    <row r="336" ht="27.75" customHeight="1"/>
    <row r="337" ht="27.75" customHeight="1"/>
    <row r="338" ht="27.75" customHeight="1"/>
    <row r="339" ht="27.75" customHeight="1"/>
    <row r="340" ht="27.75" customHeight="1"/>
    <row r="341" ht="27.75" customHeight="1"/>
    <row r="342" ht="27.75" customHeight="1"/>
    <row r="343" ht="27.75" customHeight="1"/>
    <row r="344" ht="27.75" customHeight="1"/>
    <row r="345" ht="27.75" customHeight="1"/>
    <row r="346" ht="27.75" customHeight="1"/>
    <row r="347" ht="27.75" customHeight="1"/>
    <row r="348" ht="27.75" customHeight="1"/>
    <row r="349" ht="27.75" customHeight="1"/>
    <row r="350" ht="27.75" customHeight="1"/>
    <row r="351" ht="27.75" customHeight="1"/>
    <row r="352" ht="27.75" customHeight="1"/>
    <row r="353" ht="27.75" customHeight="1"/>
    <row r="354" ht="27.75" customHeight="1"/>
    <row r="355" ht="27.75" customHeight="1"/>
    <row r="356" ht="27.75" customHeight="1"/>
    <row r="357" ht="27.75" customHeight="1"/>
    <row r="358" ht="27.75" customHeight="1"/>
    <row r="359" ht="27.75" customHeight="1"/>
    <row r="360" ht="27.75" customHeight="1"/>
    <row r="361" ht="27.75" customHeight="1"/>
    <row r="362" ht="27.75" customHeight="1"/>
    <row r="363" ht="27.75" customHeight="1"/>
    <row r="364" ht="27.75" customHeight="1"/>
    <row r="365" ht="27.75" customHeight="1"/>
    <row r="366" ht="27.75" customHeight="1"/>
    <row r="367" ht="27.75" customHeight="1"/>
    <row r="368" ht="27.75" customHeight="1"/>
    <row r="369" ht="27.75" customHeight="1"/>
    <row r="370" ht="27.75" customHeight="1"/>
    <row r="371" ht="27.75" customHeight="1"/>
    <row r="372" ht="27.75" customHeight="1"/>
    <row r="373" ht="27.75" customHeight="1"/>
    <row r="374" ht="27.75" customHeight="1"/>
    <row r="375" ht="27.75" customHeight="1"/>
    <row r="376" ht="27.75" customHeight="1"/>
    <row r="377" ht="27.75" customHeight="1"/>
    <row r="378" ht="27.75" customHeight="1"/>
    <row r="379" ht="27.75" customHeight="1"/>
    <row r="380" ht="27.75" customHeight="1"/>
    <row r="381" ht="27.75" customHeight="1"/>
    <row r="382" ht="27.75" customHeight="1"/>
    <row r="383" ht="27.75" customHeight="1"/>
    <row r="384" ht="27.75" customHeight="1"/>
    <row r="385" ht="27.75" customHeight="1"/>
    <row r="386" ht="27.75" customHeight="1"/>
    <row r="387" ht="27.75" customHeight="1"/>
    <row r="388" ht="27.75" customHeight="1"/>
    <row r="389" ht="27.75" customHeight="1"/>
    <row r="390" ht="27.75" customHeight="1"/>
    <row r="391" ht="27.75" customHeight="1"/>
    <row r="392" ht="27.75" customHeight="1"/>
    <row r="393" ht="27.75" customHeight="1"/>
    <row r="394" ht="27.75" customHeight="1"/>
    <row r="395" ht="27.75" customHeight="1"/>
    <row r="396" ht="27.75" customHeight="1"/>
    <row r="397" ht="27.75" customHeight="1"/>
    <row r="398" ht="27.75" customHeight="1"/>
    <row r="399" ht="27.75" customHeight="1"/>
    <row r="400" ht="27.75" customHeight="1"/>
    <row r="401" ht="27.75" customHeight="1"/>
    <row r="402" ht="27.75" customHeight="1"/>
    <row r="403" ht="27.75" customHeight="1"/>
    <row r="404" ht="27.75" customHeight="1"/>
    <row r="405" ht="27.75" customHeight="1"/>
    <row r="406" ht="27.75" customHeight="1"/>
    <row r="407" ht="27.75" customHeight="1"/>
    <row r="408" ht="27.75" customHeight="1"/>
    <row r="409" ht="27.75" customHeight="1"/>
    <row r="410" ht="27.75" customHeight="1"/>
    <row r="411" ht="27.75" customHeight="1"/>
    <row r="412" ht="27.75" customHeight="1"/>
    <row r="413" ht="27.75" customHeight="1"/>
    <row r="414" ht="27.75" customHeight="1"/>
    <row r="415" ht="27.75" customHeight="1"/>
    <row r="416" ht="27.75" customHeight="1"/>
    <row r="417" ht="27.75" customHeight="1"/>
    <row r="418" ht="27.75" customHeight="1"/>
    <row r="419" ht="27.75" customHeight="1"/>
    <row r="420" ht="27.75" customHeight="1"/>
    <row r="421" ht="27.75" customHeight="1"/>
    <row r="422" ht="27.75" customHeight="1"/>
    <row r="423" ht="27.75" customHeight="1"/>
    <row r="424" ht="27.75" customHeight="1"/>
    <row r="425" ht="27.75" customHeight="1"/>
    <row r="426" ht="27.75" customHeight="1"/>
    <row r="427" ht="27.75" customHeight="1"/>
    <row r="428" ht="27.75" customHeight="1"/>
    <row r="429" ht="27.75" customHeight="1"/>
    <row r="430" ht="27.75" customHeight="1"/>
    <row r="431" ht="27.75" customHeight="1"/>
    <row r="432" ht="27.75" customHeight="1"/>
    <row r="433" ht="27.75" customHeight="1"/>
    <row r="434" ht="27.75" customHeight="1"/>
    <row r="435" ht="27.75" customHeight="1"/>
    <row r="436" ht="27.75" customHeight="1"/>
    <row r="437" ht="27.75" customHeight="1"/>
    <row r="438" ht="27.75" customHeight="1"/>
    <row r="439" ht="27.75" customHeight="1"/>
    <row r="440" ht="27.75" customHeight="1"/>
    <row r="441" ht="27.75" customHeight="1"/>
    <row r="442" ht="27.75" customHeight="1"/>
    <row r="443" ht="27.75" customHeight="1"/>
    <row r="444" ht="27.75" customHeight="1"/>
    <row r="445" ht="27.75" customHeight="1"/>
    <row r="446" ht="27.75" customHeight="1"/>
    <row r="447" ht="27.75" customHeight="1"/>
    <row r="448" ht="27.75" customHeight="1"/>
    <row r="449" ht="27.75" customHeight="1"/>
    <row r="450" ht="27.75" customHeight="1"/>
    <row r="451" ht="27.75" customHeight="1"/>
    <row r="452" ht="27.75" customHeight="1"/>
    <row r="453" ht="27.75" customHeight="1"/>
    <row r="454" ht="27.75" customHeight="1"/>
    <row r="455" ht="27.75" customHeight="1"/>
    <row r="456" ht="27.75" customHeight="1"/>
    <row r="457" ht="27.75" customHeight="1"/>
    <row r="458" ht="27.75" customHeight="1"/>
    <row r="459" ht="27.75" customHeight="1"/>
    <row r="460" ht="27.75" customHeight="1"/>
    <row r="461" ht="27.75" customHeight="1"/>
    <row r="462" ht="27.75" customHeight="1"/>
    <row r="463" ht="27.75" customHeight="1"/>
    <row r="464" ht="27.75" customHeight="1"/>
    <row r="465" ht="27.75" customHeight="1"/>
    <row r="466" ht="27.75" customHeight="1"/>
    <row r="467" ht="27.75" customHeight="1"/>
    <row r="468" ht="27.75" customHeight="1"/>
    <row r="469" ht="27.75" customHeight="1"/>
    <row r="470" ht="27.75" customHeight="1"/>
    <row r="471" ht="27.75" customHeight="1"/>
    <row r="472" ht="27.75" customHeight="1"/>
    <row r="473" ht="27.75" customHeight="1"/>
    <row r="474" ht="27.75" customHeight="1"/>
    <row r="475" ht="27.75" customHeight="1"/>
    <row r="476" ht="27.75" customHeight="1"/>
    <row r="477" ht="27.75" customHeight="1"/>
    <row r="478" ht="27.75" customHeight="1"/>
    <row r="479" ht="27.75" customHeight="1"/>
    <row r="480" ht="27.75" customHeight="1"/>
    <row r="481" ht="27.75" customHeight="1"/>
    <row r="482" ht="27.75" customHeight="1"/>
    <row r="483" ht="27.75" customHeight="1"/>
    <row r="484" ht="27.75" customHeight="1"/>
    <row r="485" ht="27.75" customHeight="1"/>
    <row r="486" ht="27.75" customHeight="1"/>
    <row r="487" ht="27.75" customHeight="1"/>
    <row r="488" ht="27.75" customHeight="1"/>
    <row r="489" ht="27.75" customHeight="1"/>
    <row r="490" ht="27.75" customHeight="1"/>
    <row r="491" ht="27.75" customHeight="1"/>
    <row r="492" ht="27.75" customHeight="1"/>
    <row r="493" ht="27.75" customHeight="1"/>
    <row r="494" ht="27.75" customHeight="1"/>
    <row r="495" ht="27.75" customHeight="1"/>
    <row r="496" ht="27.75" customHeight="1"/>
    <row r="497" ht="27.75" customHeight="1"/>
    <row r="498" ht="27.75" customHeight="1"/>
    <row r="499" ht="27.75" customHeight="1"/>
    <row r="500" ht="27.75" customHeight="1"/>
    <row r="501" ht="27.75" customHeight="1"/>
    <row r="502" ht="27.75" customHeight="1"/>
    <row r="503" ht="27.75" customHeight="1"/>
    <row r="504" ht="27.75" customHeight="1"/>
    <row r="505" ht="27.75" customHeight="1"/>
    <row r="506" ht="27.75" customHeight="1"/>
    <row r="507" ht="27.75" customHeight="1"/>
    <row r="508" ht="27.75" customHeight="1"/>
    <row r="509" ht="27.75" customHeight="1"/>
    <row r="510" ht="27.75" customHeight="1"/>
    <row r="511" ht="27.75" customHeight="1"/>
    <row r="512" ht="27.75" customHeight="1"/>
    <row r="513" ht="27.75" customHeight="1"/>
    <row r="514" ht="27.75" customHeight="1"/>
    <row r="515" ht="27.75" customHeight="1"/>
    <row r="516" ht="27.75" customHeight="1"/>
    <row r="517" ht="27.75" customHeight="1"/>
    <row r="518" ht="27.75" customHeight="1"/>
    <row r="519" ht="27.75" customHeight="1"/>
    <row r="520" ht="27.75" customHeight="1"/>
    <row r="521" ht="27.75" customHeight="1"/>
    <row r="522" ht="27.75" customHeight="1"/>
    <row r="523" ht="27.75" customHeight="1"/>
    <row r="524" ht="27.75" customHeight="1"/>
    <row r="525" ht="27.75" customHeight="1"/>
    <row r="526" ht="27.75" customHeight="1"/>
    <row r="527" ht="27.75" customHeight="1"/>
    <row r="528" ht="27.75" customHeight="1"/>
    <row r="529" ht="27.75" customHeight="1"/>
    <row r="530" ht="27.75" customHeight="1"/>
    <row r="531" ht="27.75" customHeight="1"/>
    <row r="532" ht="27.75" customHeight="1"/>
    <row r="533" ht="27.75" customHeight="1"/>
    <row r="534" ht="27.75" customHeight="1"/>
    <row r="535" ht="27.75" customHeight="1"/>
    <row r="536" ht="27.75" customHeight="1"/>
    <row r="537" ht="27.75" customHeight="1"/>
    <row r="538" ht="27.75" customHeight="1"/>
    <row r="539" ht="27.75" customHeight="1"/>
    <row r="540" ht="27.75" customHeight="1"/>
    <row r="541" ht="27.75" customHeight="1"/>
    <row r="542" ht="27.75" customHeight="1"/>
    <row r="543" ht="27.75" customHeight="1"/>
    <row r="544" ht="27.75" customHeight="1"/>
    <row r="545" ht="27.75" customHeight="1"/>
    <row r="546" ht="27.75" customHeight="1"/>
    <row r="547" ht="27.75" customHeight="1"/>
    <row r="548" ht="27.75" customHeight="1"/>
    <row r="549" ht="27.75" customHeight="1"/>
    <row r="550" ht="27.75" customHeight="1"/>
    <row r="551" ht="27.75" customHeight="1"/>
    <row r="552" ht="27.75" customHeight="1"/>
    <row r="553" ht="27.75" customHeight="1"/>
    <row r="554" ht="27.75" customHeight="1"/>
    <row r="555" ht="27.75" customHeight="1"/>
    <row r="556" ht="27.75" customHeight="1"/>
    <row r="557" ht="27.75" customHeight="1"/>
    <row r="558" ht="27.75" customHeight="1"/>
    <row r="559" ht="27.75" customHeight="1"/>
    <row r="560" ht="27.75" customHeight="1"/>
    <row r="561" ht="27.75" customHeight="1"/>
    <row r="562" ht="27.75" customHeight="1"/>
    <row r="563" ht="27.75" customHeight="1"/>
    <row r="564" ht="27.75" customHeight="1"/>
    <row r="565" ht="27.75" customHeight="1"/>
    <row r="566" ht="27.75" customHeight="1"/>
    <row r="567" ht="27.75" customHeight="1"/>
    <row r="568" ht="27.75" customHeight="1"/>
    <row r="569" ht="27.75" customHeight="1"/>
    <row r="570" ht="27.75" customHeight="1"/>
    <row r="571" ht="27.75" customHeight="1"/>
    <row r="572" ht="27.75" customHeight="1"/>
    <row r="573" ht="27.75" customHeight="1"/>
    <row r="574" ht="27.75" customHeight="1"/>
    <row r="575" ht="27.75" customHeight="1"/>
    <row r="576" ht="27.75" customHeight="1"/>
    <row r="577" ht="27.75" customHeight="1"/>
    <row r="578" ht="27.75" customHeight="1"/>
    <row r="579" ht="27.75" customHeight="1"/>
    <row r="580" ht="27.75" customHeight="1"/>
    <row r="581" ht="27.75" customHeight="1"/>
    <row r="582" ht="27.75" customHeight="1"/>
    <row r="583" ht="27.75" customHeight="1"/>
    <row r="584" ht="27.75" customHeight="1"/>
    <row r="585" ht="27.75" customHeight="1"/>
    <row r="586" ht="27.75" customHeight="1"/>
    <row r="587" ht="27.75" customHeight="1"/>
    <row r="588" ht="27.75" customHeight="1"/>
    <row r="589" ht="27.75" customHeight="1"/>
    <row r="590" ht="27.75" customHeight="1"/>
    <row r="591" ht="27.75" customHeight="1"/>
    <row r="592" ht="27.75" customHeight="1"/>
    <row r="593" ht="27.75" customHeight="1"/>
    <row r="594" ht="27.75" customHeight="1"/>
    <row r="595" ht="27.75" customHeight="1"/>
    <row r="596" ht="27.75" customHeight="1"/>
    <row r="597" ht="27.75" customHeight="1"/>
    <row r="598" ht="27.75" customHeight="1"/>
    <row r="599" ht="27.75" customHeight="1"/>
    <row r="600" ht="27.75" customHeight="1"/>
    <row r="601" ht="27.75" customHeight="1"/>
    <row r="602" ht="27.75" customHeight="1"/>
    <row r="603" ht="27.75" customHeight="1"/>
    <row r="604" ht="27.75" customHeight="1"/>
    <row r="605" ht="27.75" customHeight="1"/>
    <row r="606" ht="27.75" customHeight="1"/>
    <row r="607" ht="27.75" customHeight="1"/>
    <row r="608" ht="27.75" customHeight="1"/>
    <row r="609" ht="27.75" customHeight="1"/>
    <row r="610" ht="27.75" customHeight="1"/>
    <row r="611" ht="27.75" customHeight="1"/>
    <row r="612" ht="27.75" customHeight="1"/>
    <row r="613" ht="27.75" customHeight="1"/>
    <row r="614" ht="27.75" customHeight="1"/>
    <row r="615" ht="27.75" customHeight="1"/>
    <row r="616" ht="27.75" customHeight="1"/>
    <row r="617" ht="27.75" customHeight="1"/>
    <row r="618" ht="27.75" customHeight="1"/>
    <row r="619" ht="27.75" customHeight="1"/>
    <row r="620" ht="27.75" customHeight="1"/>
    <row r="621" ht="27.75" customHeight="1"/>
    <row r="622" ht="27.75" customHeight="1"/>
    <row r="623" ht="27.75" customHeight="1"/>
    <row r="624" ht="27.75" customHeight="1"/>
    <row r="625" ht="27.75" customHeight="1"/>
    <row r="626" ht="27.75" customHeight="1"/>
    <row r="627" ht="27.75" customHeight="1"/>
    <row r="628" ht="27.75" customHeight="1"/>
    <row r="629" ht="27.75" customHeight="1"/>
    <row r="630" ht="27.75" customHeight="1"/>
    <row r="631" ht="27.75" customHeight="1"/>
    <row r="632" ht="27.75" customHeight="1"/>
    <row r="633" ht="27.75" customHeight="1"/>
    <row r="634" ht="27.75" customHeight="1"/>
    <row r="635" ht="27.75" customHeight="1"/>
    <row r="636" ht="27.75" customHeight="1"/>
    <row r="637" ht="27.75" customHeight="1"/>
    <row r="638" ht="27.75" customHeight="1"/>
    <row r="639" ht="27.75" customHeight="1"/>
    <row r="640" ht="27.75" customHeight="1"/>
    <row r="641" ht="27.75" customHeight="1"/>
    <row r="642" ht="27.75" customHeight="1"/>
    <row r="643" ht="27.75" customHeight="1"/>
    <row r="644" ht="27.75" customHeight="1"/>
    <row r="645" ht="27.75" customHeight="1"/>
    <row r="646" ht="27.75" customHeight="1"/>
    <row r="647" ht="27.75" customHeight="1"/>
    <row r="648" ht="27.75" customHeight="1"/>
    <row r="649" ht="27.75" customHeight="1"/>
    <row r="650" ht="27.75" customHeight="1"/>
    <row r="651" ht="27.75" customHeight="1"/>
    <row r="652" ht="27.75" customHeight="1"/>
    <row r="653" ht="27.75" customHeight="1"/>
    <row r="654" ht="27.75" customHeight="1"/>
    <row r="655" ht="27.75" customHeight="1"/>
    <row r="656" ht="27.75" customHeight="1"/>
    <row r="657" ht="27.75" customHeight="1"/>
    <row r="658" ht="27.75" customHeight="1"/>
    <row r="659" ht="27.75" customHeight="1"/>
    <row r="660" ht="27.75" customHeight="1"/>
    <row r="661" ht="27.75" customHeight="1"/>
    <row r="662" ht="27.75" customHeight="1"/>
    <row r="663" ht="27.75" customHeight="1"/>
    <row r="664" ht="27.75" customHeight="1"/>
    <row r="665" ht="27.75" customHeight="1"/>
    <row r="666" ht="27.75" customHeight="1"/>
    <row r="667" ht="27.75" customHeight="1"/>
    <row r="668" ht="27.75" customHeight="1"/>
    <row r="669" ht="27.75" customHeight="1"/>
    <row r="670" ht="27.75" customHeight="1"/>
    <row r="671" ht="27.75" customHeight="1"/>
    <row r="672" ht="27.75" customHeight="1"/>
    <row r="673" ht="27.75" customHeight="1"/>
    <row r="674" ht="27.75" customHeight="1"/>
    <row r="675" ht="27.75" customHeight="1"/>
    <row r="676" ht="27.75" customHeight="1"/>
    <row r="677" ht="27.75" customHeight="1"/>
    <row r="678" ht="27.75" customHeight="1"/>
    <row r="679" ht="27.75" customHeight="1"/>
    <row r="680" ht="27.75" customHeight="1"/>
    <row r="681" ht="27.75" customHeight="1"/>
    <row r="682" ht="27.75" customHeight="1"/>
    <row r="683" ht="27.75" customHeight="1"/>
    <row r="684" ht="27.75" customHeight="1"/>
    <row r="685" ht="27.75" customHeight="1"/>
    <row r="686" ht="27.75" customHeight="1"/>
    <row r="687" ht="27.75" customHeight="1"/>
    <row r="688" ht="27.75" customHeight="1"/>
    <row r="689" ht="27.75" customHeight="1"/>
    <row r="690" ht="27.75" customHeight="1"/>
    <row r="691" ht="27.75" customHeight="1"/>
    <row r="692" ht="27.75" customHeight="1"/>
    <row r="693" ht="27.75" customHeight="1"/>
    <row r="694" ht="27.75" customHeight="1"/>
    <row r="695" ht="27.75" customHeight="1"/>
    <row r="696" ht="27.75" customHeight="1"/>
    <row r="697" ht="27.75" customHeight="1"/>
    <row r="698" ht="27.75" customHeight="1"/>
    <row r="699" ht="27.75" customHeight="1"/>
    <row r="700" ht="27.75" customHeight="1"/>
    <row r="701" ht="27.75" customHeight="1"/>
    <row r="702" ht="27.75" customHeight="1"/>
    <row r="703" ht="27.75" customHeight="1"/>
    <row r="704" ht="27.75" customHeight="1"/>
    <row r="705" ht="27.75" customHeight="1"/>
    <row r="706" ht="27.75" customHeight="1"/>
    <row r="707" ht="27.75" customHeight="1"/>
    <row r="708" ht="27.75" customHeight="1"/>
    <row r="709" ht="27.75" customHeight="1"/>
    <row r="710" ht="27.75" customHeight="1"/>
    <row r="711" ht="27.75" customHeight="1"/>
    <row r="712" ht="27.75" customHeight="1"/>
    <row r="713" ht="27.75" customHeight="1"/>
    <row r="714" ht="27.75" customHeight="1"/>
    <row r="715" ht="27.75" customHeight="1"/>
    <row r="716" ht="27.75" customHeight="1"/>
    <row r="717" ht="27.75" customHeight="1"/>
    <row r="718" ht="27.75" customHeight="1"/>
    <row r="719" ht="27.75" customHeight="1"/>
    <row r="720" ht="27.75" customHeight="1"/>
    <row r="721" ht="27.75" customHeight="1"/>
    <row r="722" ht="27.75" customHeight="1"/>
    <row r="723" ht="27.75" customHeight="1"/>
    <row r="724" ht="27.75" customHeight="1"/>
    <row r="725" ht="27.75" customHeight="1"/>
    <row r="726" ht="27.75" customHeight="1"/>
    <row r="727" ht="27.75" customHeight="1"/>
    <row r="728" ht="27.75" customHeight="1"/>
    <row r="729" ht="27.75" customHeight="1"/>
    <row r="730" ht="27.75" customHeight="1"/>
    <row r="731" ht="27.75" customHeight="1"/>
    <row r="732" ht="27.75" customHeight="1"/>
    <row r="733" ht="27.75" customHeight="1"/>
    <row r="734" ht="27.75" customHeight="1"/>
    <row r="735" ht="27.75" customHeight="1"/>
    <row r="736" ht="27.75" customHeight="1"/>
    <row r="737" ht="27.75" customHeight="1"/>
    <row r="738" ht="27.75" customHeight="1"/>
    <row r="739" ht="27.75" customHeight="1"/>
    <row r="740" ht="27.75" customHeight="1"/>
    <row r="741" ht="27.75" customHeight="1"/>
    <row r="742" ht="27.75" customHeight="1"/>
    <row r="743" ht="27.75" customHeight="1"/>
    <row r="744" ht="27.75" customHeight="1"/>
    <row r="745" ht="27.75" customHeight="1"/>
    <row r="746" ht="27.75" customHeight="1"/>
    <row r="747" ht="27.75" customHeight="1"/>
    <row r="748" ht="27.75" customHeight="1"/>
    <row r="749" ht="27.75" customHeight="1"/>
    <row r="750" ht="27.75" customHeight="1"/>
    <row r="751" ht="27.75" customHeight="1"/>
    <row r="752" ht="27.75" customHeight="1"/>
    <row r="753" ht="27.75" customHeight="1"/>
    <row r="754" ht="27.75" customHeight="1"/>
    <row r="755" ht="27.75" customHeight="1"/>
    <row r="756" ht="27.75" customHeight="1"/>
    <row r="757" ht="27.75" customHeight="1"/>
    <row r="758" ht="27.75" customHeight="1"/>
    <row r="759" ht="27.75" customHeight="1"/>
    <row r="760" ht="27.75" customHeight="1"/>
    <row r="761" ht="27.75" customHeight="1"/>
    <row r="762" ht="27.75" customHeight="1"/>
    <row r="763" ht="27.75" customHeight="1"/>
    <row r="764" ht="27.75" customHeight="1"/>
    <row r="765" ht="27.75" customHeight="1"/>
    <row r="766" ht="27.75" customHeight="1"/>
    <row r="767" ht="27.75" customHeight="1"/>
    <row r="768" ht="27.75" customHeight="1"/>
    <row r="769" ht="27.75" customHeight="1"/>
    <row r="770" ht="27.75" customHeight="1"/>
    <row r="771" ht="27.75" customHeight="1"/>
    <row r="772" ht="27.75" customHeight="1"/>
    <row r="773" ht="27.75" customHeight="1"/>
    <row r="774" ht="27.75" customHeight="1"/>
    <row r="775" ht="27.75" customHeight="1"/>
    <row r="776" ht="27.75" customHeight="1"/>
    <row r="777" ht="27.75" customHeight="1"/>
    <row r="778" ht="27.75" customHeight="1"/>
    <row r="779" ht="27.75" customHeight="1"/>
    <row r="780" ht="27.75" customHeight="1"/>
    <row r="781" ht="27.75" customHeight="1"/>
    <row r="782" ht="27.75" customHeight="1"/>
    <row r="783" ht="27.75" customHeight="1"/>
    <row r="784" ht="27.75" customHeight="1"/>
    <row r="785" ht="27.75" customHeight="1"/>
    <row r="786" ht="27.75" customHeight="1"/>
    <row r="787" ht="27.75" customHeight="1"/>
    <row r="788" ht="27.75" customHeight="1"/>
    <row r="789" ht="27.75" customHeight="1"/>
    <row r="790" ht="27.75" customHeight="1"/>
    <row r="791" ht="27.75" customHeight="1"/>
    <row r="792" ht="27.75" customHeight="1"/>
    <row r="793" ht="27.75" customHeight="1"/>
    <row r="794" ht="27.75" customHeight="1"/>
    <row r="795" ht="27.75" customHeight="1"/>
    <row r="796" ht="27.75" customHeight="1"/>
    <row r="797" ht="27.75" customHeight="1"/>
    <row r="798" ht="27.75" customHeight="1"/>
    <row r="799" ht="27.75" customHeight="1"/>
    <row r="800" ht="27.75" customHeight="1"/>
    <row r="801" ht="27.75" customHeight="1"/>
    <row r="802" ht="27.75" customHeight="1"/>
    <row r="803" ht="27.75" customHeight="1"/>
    <row r="804" ht="27.75" customHeight="1"/>
    <row r="805" ht="27.75" customHeight="1"/>
    <row r="806" ht="27.75" customHeight="1"/>
    <row r="807" ht="27.75" customHeight="1"/>
    <row r="808" ht="27.75" customHeight="1"/>
    <row r="809" ht="27.75" customHeight="1"/>
    <row r="810" ht="27.75" customHeight="1"/>
    <row r="811" ht="27.75" customHeight="1"/>
    <row r="812" ht="27.75" customHeight="1"/>
    <row r="813" ht="27.75" customHeight="1"/>
    <row r="814" ht="27.75" customHeight="1"/>
    <row r="815" ht="27.75" customHeight="1"/>
    <row r="816" ht="27.75" customHeight="1"/>
    <row r="817" ht="27.75" customHeight="1"/>
    <row r="818" ht="27.75" customHeight="1"/>
    <row r="819" ht="27.75" customHeight="1"/>
    <row r="820" ht="27.75" customHeight="1"/>
    <row r="821" ht="27.75" customHeight="1"/>
    <row r="822" ht="27.75" customHeight="1"/>
    <row r="823" ht="27.75" customHeight="1"/>
    <row r="824" ht="27.75" customHeight="1"/>
    <row r="825" ht="27.75" customHeight="1"/>
    <row r="826" ht="27.75" customHeight="1"/>
    <row r="827" ht="27.75" customHeight="1"/>
    <row r="828" ht="27.75" customHeight="1"/>
    <row r="829" ht="27.75" customHeight="1"/>
    <row r="830" ht="27.75" customHeight="1"/>
    <row r="831" ht="27.75" customHeight="1"/>
    <row r="832" ht="27.75" customHeight="1"/>
    <row r="833" ht="27.75" customHeight="1"/>
    <row r="834" ht="27.75" customHeight="1"/>
    <row r="835" ht="27.75" customHeight="1"/>
    <row r="836" ht="27.75" customHeight="1"/>
    <row r="837" ht="27.75" customHeight="1"/>
    <row r="838" ht="27.75" customHeight="1"/>
    <row r="839" ht="27.75" customHeight="1"/>
    <row r="840" ht="27.75" customHeight="1"/>
    <row r="841" ht="27.75" customHeight="1"/>
    <row r="842" ht="27.75" customHeight="1"/>
    <row r="843" ht="27.75" customHeight="1"/>
    <row r="844" ht="27.75" customHeight="1"/>
    <row r="845" ht="27.75" customHeight="1"/>
    <row r="846" ht="27.75" customHeight="1"/>
    <row r="847" ht="27.75" customHeight="1"/>
    <row r="848" ht="27.75" customHeight="1"/>
    <row r="849" ht="27.75" customHeight="1"/>
    <row r="850" ht="27.75" customHeight="1"/>
    <row r="851" ht="27.75" customHeight="1"/>
    <row r="852" ht="27.75" customHeight="1"/>
    <row r="853" ht="27.75" customHeight="1"/>
    <row r="854" ht="27.75" customHeight="1"/>
    <row r="855" ht="27.75" customHeight="1"/>
    <row r="856" ht="27.75" customHeight="1"/>
    <row r="857" ht="27.75" customHeight="1"/>
    <row r="858" ht="27.75" customHeight="1"/>
    <row r="859" ht="27.75" customHeight="1"/>
    <row r="860" ht="27.75" customHeight="1"/>
    <row r="861" ht="27.75" customHeight="1"/>
    <row r="862" ht="27.75" customHeight="1"/>
    <row r="863" ht="27.75" customHeight="1"/>
    <row r="864" ht="27.75" customHeight="1"/>
    <row r="865" ht="27.75" customHeight="1"/>
    <row r="866" ht="27.75" customHeight="1"/>
    <row r="867" ht="27.75" customHeight="1"/>
    <row r="868" ht="27.75" customHeight="1"/>
    <row r="869" ht="27.75" customHeight="1"/>
    <row r="870" ht="27.75" customHeight="1"/>
    <row r="871" ht="27.75" customHeight="1"/>
    <row r="872" ht="27.75" customHeight="1"/>
    <row r="873" ht="27.75" customHeight="1"/>
    <row r="874" ht="27.75" customHeight="1"/>
    <row r="875" ht="27.75" customHeight="1"/>
    <row r="876" ht="27.75" customHeight="1"/>
    <row r="877" ht="27.75" customHeight="1"/>
    <row r="878" ht="27.75" customHeight="1"/>
    <row r="879" ht="27.75" customHeight="1"/>
    <row r="880" ht="27.75" customHeight="1"/>
    <row r="881" ht="27.75" customHeight="1"/>
    <row r="882" ht="27.75" customHeight="1"/>
    <row r="883" ht="27.75" customHeight="1"/>
    <row r="884" ht="27.75" customHeight="1"/>
    <row r="885" ht="27.75" customHeight="1"/>
    <row r="886" ht="27.75" customHeight="1"/>
    <row r="887" ht="27.75" customHeight="1"/>
    <row r="888" ht="27.75" customHeight="1"/>
    <row r="889" ht="27.75" customHeight="1"/>
    <row r="890" ht="27.75" customHeight="1"/>
    <row r="891" ht="27.75" customHeight="1"/>
    <row r="892" ht="27.75" customHeight="1"/>
    <row r="893" ht="27.75" customHeight="1"/>
    <row r="894" ht="27.75" customHeight="1"/>
    <row r="895" ht="27.75" customHeight="1"/>
    <row r="896" ht="27.75" customHeight="1"/>
    <row r="897" ht="27.75" customHeight="1"/>
    <row r="898" ht="27.75" customHeight="1"/>
    <row r="899" ht="27.75" customHeight="1"/>
    <row r="900" ht="27.75" customHeight="1"/>
    <row r="901" ht="27.75" customHeight="1"/>
    <row r="902" ht="27.75" customHeight="1"/>
    <row r="903" ht="27.75" customHeight="1"/>
    <row r="904" ht="27.75" customHeight="1"/>
    <row r="905" ht="27.75" customHeight="1"/>
    <row r="906" ht="27.75" customHeight="1"/>
    <row r="907" ht="27.75" customHeight="1"/>
    <row r="908" ht="27.75" customHeight="1"/>
    <row r="909" ht="27.75" customHeight="1"/>
    <row r="910" ht="27.75" customHeight="1"/>
    <row r="911" ht="27.75" customHeight="1"/>
    <row r="912" ht="27.75" customHeight="1"/>
    <row r="913" ht="27.75" customHeight="1"/>
    <row r="914" ht="27.75" customHeight="1"/>
    <row r="915" ht="27.75" customHeight="1"/>
    <row r="916" ht="27.75" customHeight="1"/>
    <row r="917" ht="27.75" customHeight="1"/>
    <row r="918" ht="27.75" customHeight="1"/>
    <row r="919" ht="27.75" customHeight="1"/>
    <row r="920" ht="27.75" customHeight="1"/>
    <row r="921" ht="27.75" customHeight="1"/>
    <row r="922" ht="27.75" customHeight="1"/>
    <row r="923" ht="27.75" customHeight="1"/>
    <row r="924" ht="27.75" customHeight="1"/>
    <row r="925" ht="27.75" customHeight="1"/>
    <row r="926" ht="27.75" customHeight="1"/>
    <row r="927" ht="27.75" customHeight="1"/>
    <row r="928" ht="27.75" customHeight="1"/>
    <row r="929" ht="27.75" customHeight="1"/>
    <row r="930" ht="27.75" customHeight="1"/>
    <row r="931" ht="27.75" customHeight="1"/>
    <row r="932" ht="27.75" customHeight="1"/>
    <row r="933" ht="27.75" customHeight="1"/>
    <row r="934" ht="27.75" customHeight="1"/>
    <row r="935" ht="27.75" customHeight="1"/>
    <row r="936" ht="27.75" customHeight="1"/>
    <row r="937" ht="27.75" customHeight="1"/>
    <row r="938" ht="27.75" customHeight="1"/>
    <row r="939" ht="27.75" customHeight="1"/>
    <row r="940" ht="27.75" customHeight="1"/>
    <row r="941" ht="27.75" customHeight="1"/>
    <row r="942" ht="27.75" customHeight="1"/>
    <row r="943" ht="27.75" customHeight="1"/>
    <row r="944" ht="27.75" customHeight="1"/>
    <row r="945" ht="27.75" customHeight="1"/>
    <row r="946" ht="27.75" customHeight="1"/>
    <row r="947" ht="27.75" customHeight="1"/>
    <row r="948" ht="27.75" customHeight="1"/>
    <row r="949" ht="27.75" customHeight="1"/>
    <row r="950" ht="27.75" customHeight="1"/>
    <row r="951" ht="27.75" customHeight="1"/>
    <row r="952" ht="27.75" customHeight="1"/>
    <row r="953" ht="27.75" customHeight="1"/>
    <row r="954" ht="27.75" customHeight="1"/>
    <row r="955" ht="27.75" customHeight="1"/>
    <row r="956" ht="27.75" customHeight="1"/>
    <row r="957" ht="27.75" customHeight="1"/>
    <row r="958" ht="27.75" customHeight="1"/>
    <row r="959" ht="27.75" customHeight="1"/>
    <row r="960" ht="27.75" customHeight="1"/>
    <row r="961" ht="27.75" customHeight="1"/>
    <row r="962" ht="27.75" customHeight="1"/>
    <row r="963" ht="27.75" customHeight="1"/>
    <row r="964" ht="27.75" customHeight="1"/>
    <row r="965" ht="27.75" customHeight="1"/>
    <row r="966" ht="27.75" customHeight="1"/>
    <row r="967" ht="27.75" customHeight="1"/>
    <row r="968" ht="27.75" customHeight="1"/>
    <row r="969" ht="27.75" customHeight="1"/>
    <row r="970" ht="27.75" customHeight="1"/>
    <row r="971" ht="27.75" customHeight="1"/>
    <row r="972" ht="27.75" customHeight="1"/>
    <row r="973" ht="27.75" customHeight="1"/>
    <row r="974" ht="27.75" customHeight="1"/>
    <row r="975" ht="27.75" customHeight="1"/>
    <row r="976" ht="27.75" customHeight="1"/>
    <row r="977" ht="27.75" customHeight="1"/>
    <row r="978" ht="27.75" customHeight="1"/>
    <row r="979" ht="27.75" customHeight="1"/>
    <row r="980" ht="27.75" customHeight="1"/>
    <row r="981" ht="27.75" customHeight="1"/>
    <row r="982" ht="27.75" customHeight="1"/>
    <row r="983" ht="27.75" customHeight="1"/>
    <row r="984" ht="27.75" customHeight="1"/>
    <row r="985" ht="27.75" customHeight="1"/>
    <row r="986" ht="27.75" customHeight="1"/>
    <row r="987" ht="27.75" customHeight="1"/>
    <row r="988" ht="27.75" customHeight="1"/>
    <row r="989" ht="27.75" customHeight="1"/>
    <row r="990" ht="27.75" customHeight="1"/>
    <row r="991" ht="27.75" customHeight="1"/>
    <row r="992" ht="27.75" customHeight="1"/>
    <row r="993" ht="27.75" customHeight="1"/>
    <row r="994" ht="27.75" customHeight="1"/>
    <row r="995" ht="27.75" customHeight="1"/>
    <row r="996" ht="27.75" customHeight="1"/>
    <row r="997" ht="27.75" customHeight="1"/>
    <row r="998" ht="27.75" customHeight="1"/>
    <row r="999" ht="27.75" customHeight="1"/>
    <row r="1000" ht="27.75" customHeight="1"/>
  </sheetData>
  <mergeCells count="2">
    <mergeCell ref="E12:F12"/>
    <mergeCell ref="A14:G15"/>
  </mergeCells>
  <drawing r:id="rId1"/>
</worksheet>
</file>