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2000sv\職員ファイルデータ\03.【事業助成金3項】    5事業 ◆(1-12月競馬振興特別助成金 H29開始）JRA\03.【3項事業】14.③民間における引退競走馬事業　HPを活用したTC調教師管理馬譲渡・マッチング\（2021）R3\【RRC競技】\★各会場提出物等\馬③関東（茨城・中島TS）〇●\実施要項\"/>
    </mc:Choice>
  </mc:AlternateContent>
  <xr:revisionPtr revIDLastSave="0" documentId="13_ncr:1_{4B2ACBE3-B6BB-4A8C-8CC6-3D2A6F4D4BF4}" xr6:coauthVersionLast="47" xr6:coauthVersionMax="47" xr10:uidLastSave="{00000000-0000-0000-0000-000000000000}"/>
  <bookViews>
    <workbookView xWindow="3495" yWindow="525" windowWidth="22530" windowHeight="13950" activeTab="3" xr2:uid="{00000000-000D-0000-FFFF-FFFF00000000}"/>
  </bookViews>
  <sheets>
    <sheet name="参加団体登録" sheetId="11" r:id="rId1"/>
    <sheet name="参加人馬登録書" sheetId="6" r:id="rId2"/>
    <sheet name="エントリー" sheetId="10" r:id="rId3"/>
    <sheet name="合計" sheetId="7" r:id="rId4"/>
  </sheets>
  <definedNames>
    <definedName name="_xlnm.Print_Area" localSheetId="2">エントリー!$A$4:$R$54</definedName>
    <definedName name="_xlnm.Print_Area" localSheetId="3">合計!$A$1:$H$24</definedName>
    <definedName name="_xlnm.Print_Area" localSheetId="1">参加人馬登録書!$A$1:$O$58</definedName>
    <definedName name="_xlnm.Print_Area" localSheetId="0">参加団体登録!$A$1:$Q$13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7" l="1"/>
  <c r="A5" i="10"/>
  <c r="G6" i="6"/>
  <c r="G5" i="10" s="1"/>
  <c r="B6" i="6"/>
  <c r="B5" i="7" s="1"/>
  <c r="B32" i="6"/>
  <c r="D14" i="7" s="1"/>
  <c r="G14" i="7" s="1"/>
  <c r="AR95" i="10"/>
  <c r="AQ95" i="10"/>
  <c r="AP95" i="10"/>
  <c r="AO95" i="10"/>
  <c r="AN95" i="10"/>
  <c r="AM95" i="10"/>
  <c r="AL95" i="10"/>
  <c r="AK95" i="10"/>
  <c r="AJ95" i="10"/>
  <c r="AI95" i="10"/>
  <c r="AH95" i="10"/>
  <c r="AG95" i="10"/>
  <c r="AF95" i="10"/>
  <c r="AE95" i="10"/>
  <c r="AD95" i="10"/>
  <c r="AC95" i="10"/>
  <c r="AB95" i="10"/>
  <c r="AA95" i="10"/>
  <c r="Z95" i="10"/>
  <c r="Y95" i="10"/>
  <c r="X95" i="10"/>
  <c r="W95" i="10"/>
  <c r="V95" i="10"/>
  <c r="U95" i="10"/>
  <c r="T95" i="10"/>
  <c r="S95" i="10"/>
  <c r="R95" i="10"/>
  <c r="Q95" i="10"/>
  <c r="P95" i="10"/>
  <c r="O95" i="10"/>
  <c r="N95" i="10"/>
  <c r="M95" i="10"/>
  <c r="L95" i="10"/>
  <c r="K95" i="10"/>
  <c r="J95" i="10"/>
  <c r="I95" i="10"/>
  <c r="H95" i="10"/>
  <c r="G95" i="10"/>
  <c r="F95" i="10"/>
  <c r="E95" i="10"/>
  <c r="AR94" i="10"/>
  <c r="AQ94" i="10"/>
  <c r="AP94" i="10"/>
  <c r="AO94" i="10"/>
  <c r="AN94" i="10"/>
  <c r="AM94" i="10"/>
  <c r="AL94" i="10"/>
  <c r="AK94" i="10"/>
  <c r="AJ94" i="10"/>
  <c r="AI94" i="10"/>
  <c r="AH94" i="10"/>
  <c r="AG94" i="10"/>
  <c r="AF94" i="10"/>
  <c r="AE94" i="10"/>
  <c r="AD94" i="10"/>
  <c r="AC94" i="10"/>
  <c r="AB94" i="10"/>
  <c r="AA94" i="10"/>
  <c r="Z94" i="10"/>
  <c r="Y94" i="10"/>
  <c r="X94" i="10"/>
  <c r="W94" i="10"/>
  <c r="V94" i="10"/>
  <c r="U94" i="10"/>
  <c r="T94" i="10"/>
  <c r="S94" i="10"/>
  <c r="R94" i="10"/>
  <c r="Q94" i="10"/>
  <c r="P94" i="10"/>
  <c r="O94" i="10"/>
  <c r="N94" i="10"/>
  <c r="M94" i="10"/>
  <c r="L94" i="10"/>
  <c r="K94" i="10"/>
  <c r="J94" i="10"/>
  <c r="I94" i="10"/>
  <c r="H94" i="10"/>
  <c r="G94" i="10"/>
  <c r="F94" i="10"/>
  <c r="E94" i="10"/>
  <c r="AR93" i="10"/>
  <c r="AQ93" i="10"/>
  <c r="AP93" i="10"/>
  <c r="AO93" i="10"/>
  <c r="AN93" i="10"/>
  <c r="AM93" i="10"/>
  <c r="AL93" i="10"/>
  <c r="AK93" i="10"/>
  <c r="AJ93" i="10"/>
  <c r="AI93" i="10"/>
  <c r="AH93" i="10"/>
  <c r="AG93" i="10"/>
  <c r="AF93" i="10"/>
  <c r="AE93" i="10"/>
  <c r="AD93" i="10"/>
  <c r="AC93" i="10"/>
  <c r="AB93" i="10"/>
  <c r="AA93" i="10"/>
  <c r="Z93" i="10"/>
  <c r="Y93" i="10"/>
  <c r="X93" i="10"/>
  <c r="W93" i="10"/>
  <c r="V93" i="10"/>
  <c r="U93" i="10"/>
  <c r="T93" i="10"/>
  <c r="S93" i="10"/>
  <c r="R93" i="10"/>
  <c r="Q93" i="10"/>
  <c r="P93" i="10"/>
  <c r="O93" i="10"/>
  <c r="N93" i="10"/>
  <c r="M93" i="10"/>
  <c r="L93" i="10"/>
  <c r="K93" i="10"/>
  <c r="J93" i="10"/>
  <c r="I93" i="10"/>
  <c r="H93" i="10"/>
  <c r="G93" i="10"/>
  <c r="F93" i="10"/>
  <c r="E93" i="10"/>
  <c r="AR92" i="10"/>
  <c r="AQ92" i="10"/>
  <c r="AP92" i="10"/>
  <c r="AO92" i="10"/>
  <c r="AN92" i="10"/>
  <c r="AM92" i="10"/>
  <c r="AL92" i="10"/>
  <c r="AK92" i="10"/>
  <c r="AJ92" i="10"/>
  <c r="AI92" i="10"/>
  <c r="AH92" i="10"/>
  <c r="AG92" i="10"/>
  <c r="AF92" i="10"/>
  <c r="AE92" i="10"/>
  <c r="AD92" i="10"/>
  <c r="AC92" i="10"/>
  <c r="AB92" i="10"/>
  <c r="AA92" i="10"/>
  <c r="Z92" i="10"/>
  <c r="Y92" i="10"/>
  <c r="X92" i="10"/>
  <c r="W92" i="10"/>
  <c r="V92" i="10"/>
  <c r="U92" i="10"/>
  <c r="T92" i="10"/>
  <c r="S92" i="10"/>
  <c r="R92" i="10"/>
  <c r="Q92" i="10"/>
  <c r="P92" i="10"/>
  <c r="O92" i="10"/>
  <c r="N92" i="10"/>
  <c r="M92" i="10"/>
  <c r="L92" i="10"/>
  <c r="K92" i="10"/>
  <c r="J92" i="10"/>
  <c r="I92" i="10"/>
  <c r="H92" i="10"/>
  <c r="G92" i="10"/>
  <c r="F92" i="10"/>
  <c r="E92" i="10"/>
  <c r="AR91" i="10"/>
  <c r="AQ91" i="10"/>
  <c r="AP91" i="10"/>
  <c r="AO91" i="10"/>
  <c r="AN91" i="10"/>
  <c r="AM91" i="10"/>
  <c r="AL91" i="10"/>
  <c r="AK91" i="10"/>
  <c r="AJ91" i="10"/>
  <c r="AI91" i="10"/>
  <c r="AH91" i="10"/>
  <c r="AG91" i="10"/>
  <c r="AF91" i="10"/>
  <c r="AE91" i="10"/>
  <c r="AD91" i="10"/>
  <c r="AC91" i="10"/>
  <c r="AB91" i="10"/>
  <c r="AA91" i="10"/>
  <c r="Z91" i="10"/>
  <c r="Y91" i="10"/>
  <c r="X91" i="10"/>
  <c r="W91" i="10"/>
  <c r="V91" i="10"/>
  <c r="U91" i="10"/>
  <c r="T91" i="10"/>
  <c r="S91" i="10"/>
  <c r="R91" i="10"/>
  <c r="Q91" i="10"/>
  <c r="P91" i="10"/>
  <c r="O91" i="10"/>
  <c r="N91" i="10"/>
  <c r="M91" i="10"/>
  <c r="L91" i="10"/>
  <c r="K91" i="10"/>
  <c r="J91" i="10"/>
  <c r="I91" i="10"/>
  <c r="H91" i="10"/>
  <c r="G91" i="10"/>
  <c r="F91" i="10"/>
  <c r="E91" i="10"/>
  <c r="AR90" i="10"/>
  <c r="AQ90" i="10"/>
  <c r="AP90" i="10"/>
  <c r="AO90" i="10"/>
  <c r="AN90" i="10"/>
  <c r="AM90" i="10"/>
  <c r="AL90" i="10"/>
  <c r="AK90" i="10"/>
  <c r="AJ90" i="10"/>
  <c r="AI90" i="10"/>
  <c r="AH90" i="10"/>
  <c r="AG90" i="10"/>
  <c r="AF90" i="10"/>
  <c r="AE90" i="10"/>
  <c r="AD90" i="10"/>
  <c r="AC90" i="10"/>
  <c r="AB90" i="10"/>
  <c r="AA90" i="10"/>
  <c r="Z90" i="10"/>
  <c r="Y90" i="10"/>
  <c r="X90" i="10"/>
  <c r="W90" i="10"/>
  <c r="V90" i="10"/>
  <c r="U90" i="10"/>
  <c r="T90" i="10"/>
  <c r="S90" i="10"/>
  <c r="R90" i="10"/>
  <c r="Q90" i="10"/>
  <c r="P90" i="10"/>
  <c r="O90" i="10"/>
  <c r="N90" i="10"/>
  <c r="M90" i="10"/>
  <c r="L90" i="10"/>
  <c r="K90" i="10"/>
  <c r="J90" i="10"/>
  <c r="I90" i="10"/>
  <c r="H90" i="10"/>
  <c r="G90" i="10"/>
  <c r="F90" i="10"/>
  <c r="E90" i="10"/>
  <c r="AR89" i="10"/>
  <c r="AQ89" i="10"/>
  <c r="AP89" i="10"/>
  <c r="AO89" i="10"/>
  <c r="AN89" i="10"/>
  <c r="AM89" i="10"/>
  <c r="AL89" i="10"/>
  <c r="AK89" i="10"/>
  <c r="AJ89" i="10"/>
  <c r="AI89" i="10"/>
  <c r="AH89" i="10"/>
  <c r="AG89" i="10"/>
  <c r="AF89" i="10"/>
  <c r="AE89" i="10"/>
  <c r="AD89" i="10"/>
  <c r="AC89" i="10"/>
  <c r="AB89" i="10"/>
  <c r="AA89" i="10"/>
  <c r="Z89" i="10"/>
  <c r="Y89" i="10"/>
  <c r="X89" i="10"/>
  <c r="W89" i="10"/>
  <c r="V89" i="10"/>
  <c r="U89" i="10"/>
  <c r="T89" i="10"/>
  <c r="S89" i="10"/>
  <c r="R89" i="10"/>
  <c r="Q89" i="10"/>
  <c r="P89" i="10"/>
  <c r="O89" i="10"/>
  <c r="N89" i="10"/>
  <c r="M89" i="10"/>
  <c r="L89" i="10"/>
  <c r="K89" i="10"/>
  <c r="J89" i="10"/>
  <c r="I89" i="10"/>
  <c r="H89" i="10"/>
  <c r="G89" i="10"/>
  <c r="F89" i="10"/>
  <c r="E89" i="10"/>
  <c r="AR88" i="10"/>
  <c r="AQ88" i="10"/>
  <c r="AP88" i="10"/>
  <c r="AO88" i="10"/>
  <c r="AN88" i="10"/>
  <c r="AM88" i="10"/>
  <c r="AL88" i="10"/>
  <c r="AK88" i="10"/>
  <c r="AJ88" i="10"/>
  <c r="AI88" i="10"/>
  <c r="AH88" i="10"/>
  <c r="AG88" i="10"/>
  <c r="AF88" i="10"/>
  <c r="AE88" i="10"/>
  <c r="AD88" i="10"/>
  <c r="AC88" i="10"/>
  <c r="AB88" i="10"/>
  <c r="AA88" i="10"/>
  <c r="Z88" i="10"/>
  <c r="Y88" i="10"/>
  <c r="X88" i="10"/>
  <c r="W88" i="10"/>
  <c r="V88" i="10"/>
  <c r="U88" i="10"/>
  <c r="T88" i="10"/>
  <c r="S88" i="10"/>
  <c r="R88" i="10"/>
  <c r="Q88" i="10"/>
  <c r="P88" i="10"/>
  <c r="O88" i="10"/>
  <c r="N88" i="10"/>
  <c r="M88" i="10"/>
  <c r="L88" i="10"/>
  <c r="K88" i="10"/>
  <c r="J88" i="10"/>
  <c r="I88" i="10"/>
  <c r="H88" i="10"/>
  <c r="G88" i="10"/>
  <c r="F88" i="10"/>
  <c r="E88" i="10"/>
  <c r="AR87" i="10"/>
  <c r="AQ87" i="10"/>
  <c r="AP87" i="10"/>
  <c r="AO87" i="10"/>
  <c r="AN87" i="10"/>
  <c r="AM87" i="10"/>
  <c r="AL87" i="10"/>
  <c r="AK87" i="10"/>
  <c r="AJ87" i="10"/>
  <c r="AI87" i="10"/>
  <c r="AH87" i="10"/>
  <c r="AG87" i="10"/>
  <c r="AF87" i="10"/>
  <c r="AE87" i="10"/>
  <c r="AD87" i="10"/>
  <c r="AC87" i="10"/>
  <c r="AB87" i="10"/>
  <c r="AA87" i="10"/>
  <c r="Z87" i="10"/>
  <c r="Y87" i="10"/>
  <c r="X87" i="10"/>
  <c r="W87" i="10"/>
  <c r="V87" i="10"/>
  <c r="U87" i="10"/>
  <c r="T87" i="10"/>
  <c r="S87" i="10"/>
  <c r="R87" i="10"/>
  <c r="Q87" i="10"/>
  <c r="P87" i="10"/>
  <c r="O87" i="10"/>
  <c r="N87" i="10"/>
  <c r="M87" i="10"/>
  <c r="L87" i="10"/>
  <c r="K87" i="10"/>
  <c r="J87" i="10"/>
  <c r="I87" i="10"/>
  <c r="H87" i="10"/>
  <c r="G87" i="10"/>
  <c r="F87" i="10"/>
  <c r="E87" i="10"/>
  <c r="AR86" i="10"/>
  <c r="AQ86" i="10"/>
  <c r="AP86" i="10"/>
  <c r="AO86" i="10"/>
  <c r="AN86" i="10"/>
  <c r="AM86" i="10"/>
  <c r="AL86" i="10"/>
  <c r="AK86" i="10"/>
  <c r="AJ86" i="10"/>
  <c r="AI86" i="10"/>
  <c r="AH86" i="10"/>
  <c r="AG86" i="10"/>
  <c r="AF86" i="10"/>
  <c r="AE86" i="10"/>
  <c r="AD86" i="10"/>
  <c r="AC86" i="10"/>
  <c r="AB86" i="10"/>
  <c r="AA86" i="10"/>
  <c r="Z86" i="10"/>
  <c r="Y86" i="10"/>
  <c r="X86" i="10"/>
  <c r="W86" i="10"/>
  <c r="V86" i="10"/>
  <c r="U86" i="10"/>
  <c r="T86" i="10"/>
  <c r="S86" i="10"/>
  <c r="R86" i="10"/>
  <c r="Q86" i="10"/>
  <c r="P86" i="10"/>
  <c r="O86" i="10"/>
  <c r="N86" i="10"/>
  <c r="M86" i="10"/>
  <c r="L86" i="10"/>
  <c r="K86" i="10"/>
  <c r="J86" i="10"/>
  <c r="I86" i="10"/>
  <c r="H86" i="10"/>
  <c r="G86" i="10"/>
  <c r="F86" i="10"/>
  <c r="E86" i="10"/>
  <c r="AR85" i="10"/>
  <c r="AQ85" i="10"/>
  <c r="AP85" i="10"/>
  <c r="AO85" i="10"/>
  <c r="AN85" i="10"/>
  <c r="AM85" i="10"/>
  <c r="AL85" i="10"/>
  <c r="AK85" i="10"/>
  <c r="AJ85" i="10"/>
  <c r="AI85" i="10"/>
  <c r="AH85" i="10"/>
  <c r="AG85" i="10"/>
  <c r="AF85" i="10"/>
  <c r="AE85" i="10"/>
  <c r="AD85" i="10"/>
  <c r="AC85" i="10"/>
  <c r="AB85" i="10"/>
  <c r="AA85" i="10"/>
  <c r="Z85" i="10"/>
  <c r="Y85" i="10"/>
  <c r="X85" i="10"/>
  <c r="W85" i="10"/>
  <c r="V85" i="10"/>
  <c r="U85" i="10"/>
  <c r="T85" i="10"/>
  <c r="S85" i="10"/>
  <c r="R85" i="10"/>
  <c r="Q85" i="10"/>
  <c r="P85" i="10"/>
  <c r="O85" i="10"/>
  <c r="N85" i="10"/>
  <c r="M85" i="10"/>
  <c r="L85" i="10"/>
  <c r="K85" i="10"/>
  <c r="J85" i="10"/>
  <c r="I85" i="10"/>
  <c r="H85" i="10"/>
  <c r="G85" i="10"/>
  <c r="F85" i="10"/>
  <c r="E85" i="10"/>
  <c r="AR84" i="10"/>
  <c r="AQ84" i="10"/>
  <c r="AP84" i="10"/>
  <c r="AO84" i="10"/>
  <c r="AN84" i="10"/>
  <c r="AM84" i="10"/>
  <c r="AL84" i="10"/>
  <c r="AK84" i="10"/>
  <c r="AJ84" i="10"/>
  <c r="AI84" i="10"/>
  <c r="AH84" i="10"/>
  <c r="AG84" i="10"/>
  <c r="AF84" i="10"/>
  <c r="AE84" i="10"/>
  <c r="AD84" i="10"/>
  <c r="AC84" i="10"/>
  <c r="AB84" i="10"/>
  <c r="AA84" i="10"/>
  <c r="Z84" i="10"/>
  <c r="Y84" i="10"/>
  <c r="X84" i="10"/>
  <c r="W84" i="10"/>
  <c r="V84" i="10"/>
  <c r="U84" i="10"/>
  <c r="T84" i="10"/>
  <c r="S84" i="10"/>
  <c r="R84" i="10"/>
  <c r="Q84" i="10"/>
  <c r="P84" i="10"/>
  <c r="O84" i="10"/>
  <c r="N84" i="10"/>
  <c r="M84" i="10"/>
  <c r="L84" i="10"/>
  <c r="K84" i="10"/>
  <c r="J84" i="10"/>
  <c r="I84" i="10"/>
  <c r="H84" i="10"/>
  <c r="G84" i="10"/>
  <c r="F84" i="10"/>
  <c r="E84" i="10"/>
  <c r="AR83" i="10"/>
  <c r="AQ83" i="10"/>
  <c r="AP83" i="10"/>
  <c r="AO83" i="10"/>
  <c r="AN83" i="10"/>
  <c r="AM83" i="10"/>
  <c r="AL83" i="10"/>
  <c r="AK83" i="10"/>
  <c r="AJ83" i="10"/>
  <c r="AI83" i="10"/>
  <c r="AH83" i="10"/>
  <c r="AG83" i="10"/>
  <c r="AF83" i="10"/>
  <c r="AE83" i="10"/>
  <c r="AD83" i="10"/>
  <c r="AC83" i="10"/>
  <c r="AB83" i="10"/>
  <c r="AA83" i="10"/>
  <c r="Z83" i="10"/>
  <c r="Y83" i="10"/>
  <c r="X83" i="10"/>
  <c r="W83" i="10"/>
  <c r="V83" i="10"/>
  <c r="U83" i="10"/>
  <c r="T83" i="10"/>
  <c r="S83" i="10"/>
  <c r="R83" i="10"/>
  <c r="Q83" i="10"/>
  <c r="P83" i="10"/>
  <c r="O83" i="10"/>
  <c r="N83" i="10"/>
  <c r="M83" i="10"/>
  <c r="L83" i="10"/>
  <c r="K83" i="10"/>
  <c r="J83" i="10"/>
  <c r="I83" i="10"/>
  <c r="H83" i="10"/>
  <c r="G83" i="10"/>
  <c r="F83" i="10"/>
  <c r="E83" i="10"/>
  <c r="AR82" i="10"/>
  <c r="AQ82" i="10"/>
  <c r="AP82" i="10"/>
  <c r="AO82" i="10"/>
  <c r="AN82" i="10"/>
  <c r="AM82" i="10"/>
  <c r="AL82" i="10"/>
  <c r="AK82" i="10"/>
  <c r="AJ82" i="10"/>
  <c r="AI82"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J82" i="10"/>
  <c r="I82" i="10"/>
  <c r="H82" i="10"/>
  <c r="G82" i="10"/>
  <c r="F82" i="10"/>
  <c r="E82" i="10"/>
  <c r="AR81" i="10"/>
  <c r="AQ81" i="10"/>
  <c r="AP81" i="10"/>
  <c r="AO81" i="10"/>
  <c r="AN81" i="10"/>
  <c r="AM81" i="10"/>
  <c r="AL81" i="10"/>
  <c r="AK81" i="10"/>
  <c r="AJ81" i="10"/>
  <c r="AI81" i="10"/>
  <c r="AH81" i="10"/>
  <c r="AG81" i="10"/>
  <c r="AF81" i="10"/>
  <c r="AE81" i="10"/>
  <c r="AD81" i="10"/>
  <c r="AC81" i="10"/>
  <c r="AB81" i="10"/>
  <c r="AA81" i="10"/>
  <c r="Z81" i="10"/>
  <c r="Y81" i="10"/>
  <c r="X81" i="10"/>
  <c r="W81" i="10"/>
  <c r="V81" i="10"/>
  <c r="U81" i="10"/>
  <c r="T81" i="10"/>
  <c r="S81" i="10"/>
  <c r="R81" i="10"/>
  <c r="Q81" i="10"/>
  <c r="P81" i="10"/>
  <c r="O81" i="10"/>
  <c r="N81" i="10"/>
  <c r="M81" i="10"/>
  <c r="L81" i="10"/>
  <c r="K81" i="10"/>
  <c r="J81" i="10"/>
  <c r="I81" i="10"/>
  <c r="H81" i="10"/>
  <c r="G81" i="10"/>
  <c r="F81" i="10"/>
  <c r="E81" i="10"/>
  <c r="AR80" i="10"/>
  <c r="AQ80" i="10"/>
  <c r="AP80" i="10"/>
  <c r="AO80" i="10"/>
  <c r="AN80" i="10"/>
  <c r="AM80" i="10"/>
  <c r="AL80" i="10"/>
  <c r="AK80" i="10"/>
  <c r="AJ80" i="10"/>
  <c r="AI80" i="10"/>
  <c r="AH80" i="10"/>
  <c r="AG80" i="10"/>
  <c r="AF80" i="10"/>
  <c r="AE80" i="10"/>
  <c r="AD80" i="10"/>
  <c r="AC80" i="10"/>
  <c r="AB80" i="10"/>
  <c r="AA80" i="10"/>
  <c r="Z80" i="10"/>
  <c r="Y80" i="10"/>
  <c r="X80" i="10"/>
  <c r="W80" i="10"/>
  <c r="V80" i="10"/>
  <c r="U80" i="10"/>
  <c r="T80" i="10"/>
  <c r="S80" i="10"/>
  <c r="R80" i="10"/>
  <c r="Q80" i="10"/>
  <c r="P80" i="10"/>
  <c r="O80" i="10"/>
  <c r="N80" i="10"/>
  <c r="M80" i="10"/>
  <c r="L80" i="10"/>
  <c r="K80" i="10"/>
  <c r="J80" i="10"/>
  <c r="I80" i="10"/>
  <c r="H80" i="10"/>
  <c r="G80" i="10"/>
  <c r="F80" i="10"/>
  <c r="E80" i="10"/>
  <c r="AR79" i="10"/>
  <c r="AQ79" i="10"/>
  <c r="AP79" i="10"/>
  <c r="AO79" i="10"/>
  <c r="AN79" i="10"/>
  <c r="AM79" i="10"/>
  <c r="AL79" i="10"/>
  <c r="AK79" i="10"/>
  <c r="AJ79" i="10"/>
  <c r="AI79" i="10"/>
  <c r="AH79" i="10"/>
  <c r="AG79" i="10"/>
  <c r="AF79" i="10"/>
  <c r="AE79" i="10"/>
  <c r="AD79" i="10"/>
  <c r="AC79" i="10"/>
  <c r="AB79" i="10"/>
  <c r="AA79" i="10"/>
  <c r="Z79" i="10"/>
  <c r="Y79" i="10"/>
  <c r="X79" i="10"/>
  <c r="W79" i="10"/>
  <c r="V79" i="10"/>
  <c r="U79" i="10"/>
  <c r="T79" i="10"/>
  <c r="S79" i="10"/>
  <c r="R79" i="10"/>
  <c r="Q79" i="10"/>
  <c r="P79" i="10"/>
  <c r="O79" i="10"/>
  <c r="N79" i="10"/>
  <c r="M79" i="10"/>
  <c r="L79" i="10"/>
  <c r="K79" i="10"/>
  <c r="J79" i="10"/>
  <c r="I79" i="10"/>
  <c r="H79" i="10"/>
  <c r="G79" i="10"/>
  <c r="F79" i="10"/>
  <c r="E79" i="10"/>
  <c r="AR78" i="10"/>
  <c r="AQ78" i="10"/>
  <c r="AP78" i="10"/>
  <c r="AO78" i="10"/>
  <c r="AN78" i="10"/>
  <c r="AM78" i="10"/>
  <c r="AL78" i="10"/>
  <c r="AK78" i="10"/>
  <c r="AJ78" i="10"/>
  <c r="AI78" i="10"/>
  <c r="AH78" i="10"/>
  <c r="AG78" i="10"/>
  <c r="AF78" i="10"/>
  <c r="AE78" i="10"/>
  <c r="AD78" i="10"/>
  <c r="AC78" i="10"/>
  <c r="AB78" i="10"/>
  <c r="AA78" i="10"/>
  <c r="Z78" i="10"/>
  <c r="Y78" i="10"/>
  <c r="X78" i="10"/>
  <c r="W78" i="10"/>
  <c r="V78" i="10"/>
  <c r="U78" i="10"/>
  <c r="T78" i="10"/>
  <c r="S78" i="10"/>
  <c r="R78" i="10"/>
  <c r="Q78" i="10"/>
  <c r="P78" i="10"/>
  <c r="O78" i="10"/>
  <c r="N78" i="10"/>
  <c r="M78" i="10"/>
  <c r="L78" i="10"/>
  <c r="K78" i="10"/>
  <c r="J78" i="10"/>
  <c r="I78" i="10"/>
  <c r="H78" i="10"/>
  <c r="G78" i="10"/>
  <c r="F78" i="10"/>
  <c r="E78" i="10"/>
  <c r="AR77" i="10"/>
  <c r="AQ77" i="10"/>
  <c r="AP77" i="10"/>
  <c r="AO77" i="10"/>
  <c r="AN77" i="10"/>
  <c r="AM77" i="10"/>
  <c r="AL77" i="10"/>
  <c r="AK77" i="10"/>
  <c r="AJ77" i="10"/>
  <c r="AI77" i="10"/>
  <c r="AH77" i="10"/>
  <c r="AG77" i="10"/>
  <c r="AF77" i="10"/>
  <c r="AE77" i="10"/>
  <c r="AD77" i="10"/>
  <c r="AC77" i="10"/>
  <c r="AB77" i="10"/>
  <c r="AA77" i="10"/>
  <c r="Z77" i="10"/>
  <c r="Y77" i="10"/>
  <c r="X77" i="10"/>
  <c r="W77" i="10"/>
  <c r="V77" i="10"/>
  <c r="U77" i="10"/>
  <c r="T77" i="10"/>
  <c r="S77" i="10"/>
  <c r="R77" i="10"/>
  <c r="Q77" i="10"/>
  <c r="P77" i="10"/>
  <c r="O77" i="10"/>
  <c r="N77" i="10"/>
  <c r="M77" i="10"/>
  <c r="L77" i="10"/>
  <c r="K77" i="10"/>
  <c r="J77" i="10"/>
  <c r="I77" i="10"/>
  <c r="H77" i="10"/>
  <c r="G77" i="10"/>
  <c r="F77" i="10"/>
  <c r="E77" i="10"/>
  <c r="AR76" i="10"/>
  <c r="AQ76" i="10"/>
  <c r="AP76" i="10"/>
  <c r="AO76" i="10"/>
  <c r="AN76" i="10"/>
  <c r="AM76" i="10"/>
  <c r="AL76" i="10"/>
  <c r="AK76" i="10"/>
  <c r="AJ76" i="10"/>
  <c r="AI76" i="10"/>
  <c r="AH76" i="10"/>
  <c r="AG76" i="10"/>
  <c r="AF76" i="10"/>
  <c r="AE76" i="10"/>
  <c r="AD76" i="10"/>
  <c r="AC76" i="10"/>
  <c r="AB76" i="10"/>
  <c r="AA76" i="10"/>
  <c r="Z76" i="10"/>
  <c r="Y76" i="10"/>
  <c r="X76" i="10"/>
  <c r="W76" i="10"/>
  <c r="V76" i="10"/>
  <c r="U76" i="10"/>
  <c r="T76" i="10"/>
  <c r="S76" i="10"/>
  <c r="R76" i="10"/>
  <c r="Q76" i="10"/>
  <c r="P76" i="10"/>
  <c r="O76" i="10"/>
  <c r="N76" i="10"/>
  <c r="M76" i="10"/>
  <c r="L76" i="10"/>
  <c r="K76" i="10"/>
  <c r="J76" i="10"/>
  <c r="I76" i="10"/>
  <c r="H76" i="10"/>
  <c r="G76" i="10"/>
  <c r="F76" i="10"/>
  <c r="E76" i="10"/>
  <c r="AR75" i="10"/>
  <c r="AQ75" i="10"/>
  <c r="AP75" i="10"/>
  <c r="AO75" i="10"/>
  <c r="AN75" i="10"/>
  <c r="AM75" i="10"/>
  <c r="AL75" i="10"/>
  <c r="AK75" i="10"/>
  <c r="AJ75" i="10"/>
  <c r="AI75" i="10"/>
  <c r="AH75" i="10"/>
  <c r="AG75" i="10"/>
  <c r="AF75" i="10"/>
  <c r="AE75" i="10"/>
  <c r="AD75" i="10"/>
  <c r="AC75" i="10"/>
  <c r="AB75" i="10"/>
  <c r="AA75" i="10"/>
  <c r="Z75" i="10"/>
  <c r="Y75" i="10"/>
  <c r="X75" i="10"/>
  <c r="W75" i="10"/>
  <c r="V75" i="10"/>
  <c r="U75" i="10"/>
  <c r="T75" i="10"/>
  <c r="S75" i="10"/>
  <c r="R75" i="10"/>
  <c r="Q75" i="10"/>
  <c r="P75" i="10"/>
  <c r="O75" i="10"/>
  <c r="N75" i="10"/>
  <c r="M75" i="10"/>
  <c r="L75" i="10"/>
  <c r="K75" i="10"/>
  <c r="J75" i="10"/>
  <c r="I75" i="10"/>
  <c r="H75" i="10"/>
  <c r="G75" i="10"/>
  <c r="F75" i="10"/>
  <c r="E75" i="10"/>
  <c r="AR74" i="10"/>
  <c r="AQ74" i="10"/>
  <c r="AP74" i="10"/>
  <c r="AO74" i="10"/>
  <c r="AN74" i="10"/>
  <c r="AM74" i="10"/>
  <c r="AL74" i="10"/>
  <c r="AK74" i="10"/>
  <c r="AJ74" i="10"/>
  <c r="AI74" i="10"/>
  <c r="AH74" i="10"/>
  <c r="AG74" i="10"/>
  <c r="AF74" i="10"/>
  <c r="AE74" i="10"/>
  <c r="AD74" i="10"/>
  <c r="AC74" i="10"/>
  <c r="AB74" i="10"/>
  <c r="AA74" i="10"/>
  <c r="Z74" i="10"/>
  <c r="Y74" i="10"/>
  <c r="X74" i="10"/>
  <c r="W74" i="10"/>
  <c r="V74" i="10"/>
  <c r="U74" i="10"/>
  <c r="T74" i="10"/>
  <c r="S74" i="10"/>
  <c r="R74" i="10"/>
  <c r="Q74" i="10"/>
  <c r="P74" i="10"/>
  <c r="O74" i="10"/>
  <c r="N74" i="10"/>
  <c r="M74" i="10"/>
  <c r="L74" i="10"/>
  <c r="K74" i="10"/>
  <c r="J74" i="10"/>
  <c r="I74" i="10"/>
  <c r="H74" i="10"/>
  <c r="G74" i="10"/>
  <c r="F74" i="10"/>
  <c r="E74" i="10"/>
  <c r="AR73" i="10"/>
  <c r="AQ73" i="10"/>
  <c r="AP73" i="10"/>
  <c r="AO73" i="10"/>
  <c r="AN73" i="10"/>
  <c r="AM73" i="10"/>
  <c r="AL73" i="10"/>
  <c r="AK73" i="10"/>
  <c r="AJ73" i="10"/>
  <c r="AI73" i="10"/>
  <c r="AH73" i="10"/>
  <c r="AG73" i="10"/>
  <c r="AF73" i="10"/>
  <c r="AE73" i="10"/>
  <c r="AD73" i="10"/>
  <c r="AC73" i="10"/>
  <c r="AB73" i="10"/>
  <c r="AA73" i="10"/>
  <c r="Z73" i="10"/>
  <c r="Y73" i="10"/>
  <c r="X73" i="10"/>
  <c r="W73" i="10"/>
  <c r="V73" i="10"/>
  <c r="U73" i="10"/>
  <c r="T73" i="10"/>
  <c r="S73" i="10"/>
  <c r="R73" i="10"/>
  <c r="Q73" i="10"/>
  <c r="P73" i="10"/>
  <c r="O73" i="10"/>
  <c r="N73" i="10"/>
  <c r="M73" i="10"/>
  <c r="L73" i="10"/>
  <c r="K73" i="10"/>
  <c r="J73" i="10"/>
  <c r="I73" i="10"/>
  <c r="H73" i="10"/>
  <c r="G73" i="10"/>
  <c r="F73" i="10"/>
  <c r="E73"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R72" i="10"/>
  <c r="Q72" i="10"/>
  <c r="P72" i="10"/>
  <c r="O72" i="10"/>
  <c r="N72" i="10"/>
  <c r="M72" i="10"/>
  <c r="L72" i="10"/>
  <c r="K72" i="10"/>
  <c r="J72" i="10"/>
  <c r="I72" i="10"/>
  <c r="H72" i="10"/>
  <c r="G72" i="10"/>
  <c r="F72" i="10"/>
  <c r="E72"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R71" i="10"/>
  <c r="Q71" i="10"/>
  <c r="P71" i="10"/>
  <c r="O71" i="10"/>
  <c r="N71" i="10"/>
  <c r="M71" i="10"/>
  <c r="L71" i="10"/>
  <c r="K71" i="10"/>
  <c r="J71" i="10"/>
  <c r="I71" i="10"/>
  <c r="H71" i="10"/>
  <c r="G71" i="10"/>
  <c r="F71" i="10"/>
  <c r="E71"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J70" i="10"/>
  <c r="I70" i="10"/>
  <c r="H70" i="10"/>
  <c r="G70" i="10"/>
  <c r="F70" i="10"/>
  <c r="E70"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R69" i="10"/>
  <c r="Q69" i="10"/>
  <c r="P69" i="10"/>
  <c r="O69" i="10"/>
  <c r="N69" i="10"/>
  <c r="M69" i="10"/>
  <c r="L69" i="10"/>
  <c r="K69" i="10"/>
  <c r="J69" i="10"/>
  <c r="I69" i="10"/>
  <c r="H69" i="10"/>
  <c r="G69" i="10"/>
  <c r="F69" i="10"/>
  <c r="E69"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R68" i="10"/>
  <c r="Q68" i="10"/>
  <c r="P68" i="10"/>
  <c r="O68" i="10"/>
  <c r="N68" i="10"/>
  <c r="M68" i="10"/>
  <c r="L68" i="10"/>
  <c r="K68" i="10"/>
  <c r="J68" i="10"/>
  <c r="I68" i="10"/>
  <c r="H68" i="10"/>
  <c r="G68" i="10"/>
  <c r="F68" i="10"/>
  <c r="E68"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R67" i="10"/>
  <c r="Q67" i="10"/>
  <c r="P67" i="10"/>
  <c r="O67" i="10"/>
  <c r="N67" i="10"/>
  <c r="M67" i="10"/>
  <c r="L67" i="10"/>
  <c r="K67" i="10"/>
  <c r="J67" i="10"/>
  <c r="I67" i="10"/>
  <c r="H67" i="10"/>
  <c r="G67" i="10"/>
  <c r="F67" i="10"/>
  <c r="E67"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S66" i="10"/>
  <c r="R66" i="10"/>
  <c r="Q66" i="10"/>
  <c r="P66" i="10"/>
  <c r="O66" i="10"/>
  <c r="N66" i="10"/>
  <c r="M66" i="10"/>
  <c r="L66" i="10"/>
  <c r="K66" i="10"/>
  <c r="J66" i="10"/>
  <c r="I66" i="10"/>
  <c r="H66" i="10"/>
  <c r="G66" i="10"/>
  <c r="F66" i="10"/>
  <c r="E66" i="10"/>
  <c r="AR65" i="10"/>
  <c r="AQ65" i="10"/>
  <c r="AP65" i="10"/>
  <c r="AO65" i="10"/>
  <c r="AN65" i="10"/>
  <c r="AM65" i="10"/>
  <c r="AL65" i="10"/>
  <c r="AK65" i="10"/>
  <c r="AJ65" i="10"/>
  <c r="AI65" i="10"/>
  <c r="AH65" i="10"/>
  <c r="AG65" i="10"/>
  <c r="AF65" i="10"/>
  <c r="AE65" i="10"/>
  <c r="AD65" i="10"/>
  <c r="AC65" i="10"/>
  <c r="AB65" i="10"/>
  <c r="AA65" i="10"/>
  <c r="Z65" i="10"/>
  <c r="Y65" i="10"/>
  <c r="X65" i="10"/>
  <c r="W65" i="10"/>
  <c r="V65" i="10"/>
  <c r="U65" i="10"/>
  <c r="T65" i="10"/>
  <c r="S65" i="10"/>
  <c r="R65" i="10"/>
  <c r="Q65" i="10"/>
  <c r="P65" i="10"/>
  <c r="O65" i="10"/>
  <c r="N65" i="10"/>
  <c r="M65" i="10"/>
  <c r="L65" i="10"/>
  <c r="K65" i="10"/>
  <c r="J65" i="10"/>
  <c r="I65" i="10"/>
  <c r="H65" i="10"/>
  <c r="G65" i="10"/>
  <c r="F65" i="10"/>
  <c r="E65" i="10"/>
  <c r="AR64" i="10"/>
  <c r="AQ64" i="10"/>
  <c r="AP64" i="10"/>
  <c r="AO64" i="10"/>
  <c r="AN64" i="10"/>
  <c r="AM64" i="10"/>
  <c r="AL64" i="10"/>
  <c r="AK64" i="10"/>
  <c r="AJ64" i="10"/>
  <c r="AI64" i="10"/>
  <c r="AH64" i="10"/>
  <c r="AG64" i="10"/>
  <c r="AF64" i="10"/>
  <c r="AE64" i="10"/>
  <c r="AD64" i="10"/>
  <c r="AC64" i="10"/>
  <c r="AB64" i="10"/>
  <c r="AA64" i="10"/>
  <c r="Z64" i="10"/>
  <c r="Y64" i="10"/>
  <c r="X64" i="10"/>
  <c r="W64" i="10"/>
  <c r="V64" i="10"/>
  <c r="U64" i="10"/>
  <c r="T64" i="10"/>
  <c r="S64" i="10"/>
  <c r="R64" i="10"/>
  <c r="Q64" i="10"/>
  <c r="P64" i="10"/>
  <c r="O64" i="10"/>
  <c r="N64" i="10"/>
  <c r="M64" i="10"/>
  <c r="L64" i="10"/>
  <c r="K64" i="10"/>
  <c r="J64" i="10"/>
  <c r="I64" i="10"/>
  <c r="H64" i="10"/>
  <c r="G64" i="10"/>
  <c r="F64" i="10"/>
  <c r="E64"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R63" i="10"/>
  <c r="Q63" i="10"/>
  <c r="P63" i="10"/>
  <c r="O63" i="10"/>
  <c r="N63" i="10"/>
  <c r="M63" i="10"/>
  <c r="L63" i="10"/>
  <c r="K63" i="10"/>
  <c r="J63" i="10"/>
  <c r="I63" i="10"/>
  <c r="H63" i="10"/>
  <c r="G63" i="10"/>
  <c r="F63" i="10"/>
  <c r="E63"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R62" i="10"/>
  <c r="Q62" i="10"/>
  <c r="P62" i="10"/>
  <c r="O62" i="10"/>
  <c r="N62" i="10"/>
  <c r="M62" i="10"/>
  <c r="L62" i="10"/>
  <c r="K62" i="10"/>
  <c r="J62" i="10"/>
  <c r="I62" i="10"/>
  <c r="H62" i="10"/>
  <c r="G62" i="10"/>
  <c r="F62" i="10"/>
  <c r="E62" i="10"/>
  <c r="AR61" i="10"/>
  <c r="AQ61" i="10"/>
  <c r="AP61" i="10"/>
  <c r="AO61" i="10"/>
  <c r="AN61" i="10"/>
  <c r="AM61" i="10"/>
  <c r="AL61" i="10"/>
  <c r="AK61" i="10"/>
  <c r="AJ61" i="10"/>
  <c r="AI61" i="10"/>
  <c r="AH61" i="10"/>
  <c r="AG61" i="10"/>
  <c r="AF61" i="10"/>
  <c r="AE61" i="10"/>
  <c r="AD61" i="10"/>
  <c r="AC61" i="10"/>
  <c r="AB61" i="10"/>
  <c r="AA61" i="10"/>
  <c r="Z61" i="10"/>
  <c r="Y61" i="10"/>
  <c r="X61" i="10"/>
  <c r="W61" i="10"/>
  <c r="V61" i="10"/>
  <c r="U61" i="10"/>
  <c r="T61" i="10"/>
  <c r="S61" i="10"/>
  <c r="R61" i="10"/>
  <c r="Q61" i="10"/>
  <c r="P61" i="10"/>
  <c r="O61" i="10"/>
  <c r="N61" i="10"/>
  <c r="M61" i="10"/>
  <c r="L61" i="10"/>
  <c r="K61" i="10"/>
  <c r="J61" i="10"/>
  <c r="I61" i="10"/>
  <c r="H61" i="10"/>
  <c r="G61" i="10"/>
  <c r="F61" i="10"/>
  <c r="E61"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R60" i="10"/>
  <c r="Q60" i="10"/>
  <c r="P60" i="10"/>
  <c r="O60" i="10"/>
  <c r="N60" i="10"/>
  <c r="M60" i="10"/>
  <c r="L60" i="10"/>
  <c r="K60" i="10"/>
  <c r="J60" i="10"/>
  <c r="I60" i="10"/>
  <c r="H60" i="10"/>
  <c r="G60" i="10"/>
  <c r="F60" i="10"/>
  <c r="E60"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R59" i="10"/>
  <c r="Q59" i="10"/>
  <c r="P59" i="10"/>
  <c r="O59" i="10"/>
  <c r="N59" i="10"/>
  <c r="M59" i="10"/>
  <c r="L59" i="10"/>
  <c r="K59" i="10"/>
  <c r="J59" i="10"/>
  <c r="I59" i="10"/>
  <c r="H59" i="10"/>
  <c r="G59" i="10"/>
  <c r="F59" i="10"/>
  <c r="E59" i="10"/>
  <c r="G54" i="10" l="1"/>
  <c r="AK54" i="10"/>
  <c r="M54" i="10"/>
  <c r="S54" i="10"/>
  <c r="Y54" i="10"/>
  <c r="AE54" i="10"/>
  <c r="AQ54" i="10"/>
  <c r="H54" i="10"/>
  <c r="N54" i="10"/>
  <c r="T54" i="10"/>
  <c r="Z54" i="10"/>
  <c r="AF54" i="10"/>
  <c r="AL54" i="10"/>
  <c r="AR54" i="10"/>
  <c r="I54" i="10"/>
  <c r="O54" i="10"/>
  <c r="U54" i="10"/>
  <c r="AA54" i="10"/>
  <c r="AG54" i="10"/>
  <c r="AM54" i="10"/>
  <c r="J54" i="10"/>
  <c r="P54" i="10"/>
  <c r="V54" i="10"/>
  <c r="AB54" i="10"/>
  <c r="AH54" i="10"/>
  <c r="AN54" i="10"/>
  <c r="E54" i="10"/>
  <c r="K54" i="10"/>
  <c r="Q54" i="10"/>
  <c r="W54" i="10"/>
  <c r="AC54" i="10"/>
  <c r="AI54" i="10"/>
  <c r="AO54" i="10"/>
  <c r="F54" i="10"/>
  <c r="L54" i="10"/>
  <c r="R54" i="10"/>
  <c r="X54" i="10"/>
  <c r="AD54" i="10"/>
  <c r="AJ54" i="10"/>
  <c r="AP54" i="10"/>
  <c r="M5" i="10" l="1"/>
  <c r="D11" i="7" s="1"/>
  <c r="E17" i="7" s="1"/>
</calcChain>
</file>

<file path=xl/sharedStrings.xml><?xml version="1.0" encoding="utf-8"?>
<sst xmlns="http://schemas.openxmlformats.org/spreadsheetml/2006/main" count="416" uniqueCount="195">
  <si>
    <t>団体名</t>
    <rPh sb="0" eb="2">
      <t>ダンタイ</t>
    </rPh>
    <rPh sb="2" eb="3">
      <t>メイ</t>
    </rPh>
    <phoneticPr fontId="2"/>
  </si>
  <si>
    <t>Fax</t>
    <phoneticPr fontId="2"/>
  </si>
  <si>
    <t>メールアドレス</t>
    <phoneticPr fontId="2"/>
  </si>
  <si>
    <t>参加馬匹</t>
    <rPh sb="0" eb="2">
      <t>サンカ</t>
    </rPh>
    <rPh sb="2" eb="4">
      <t>バヒツ</t>
    </rPh>
    <phoneticPr fontId="2"/>
  </si>
  <si>
    <t>ＪＥＦ登録番号</t>
    <rPh sb="3" eb="5">
      <t>トウロク</t>
    </rPh>
    <rPh sb="5" eb="7">
      <t>バンゴウ</t>
    </rPh>
    <phoneticPr fontId="2"/>
  </si>
  <si>
    <t>馬名</t>
    <rPh sb="0" eb="1">
      <t>バ</t>
    </rPh>
    <rPh sb="1" eb="2">
      <t>メイ</t>
    </rPh>
    <phoneticPr fontId="2"/>
  </si>
  <si>
    <t>品種</t>
    <rPh sb="0" eb="2">
      <t>ヒンシュ</t>
    </rPh>
    <phoneticPr fontId="2"/>
  </si>
  <si>
    <t>毛色</t>
    <rPh sb="0" eb="2">
      <t>ケイロ</t>
    </rPh>
    <phoneticPr fontId="2"/>
  </si>
  <si>
    <t>年齢</t>
    <rPh sb="0" eb="2">
      <t>ネンレイ</t>
    </rPh>
    <phoneticPr fontId="2"/>
  </si>
  <si>
    <t>性別</t>
    <rPh sb="0" eb="2">
      <t>セイベツ</t>
    </rPh>
    <phoneticPr fontId="2"/>
  </si>
  <si>
    <t>産地</t>
    <rPh sb="0" eb="2">
      <t>サンチ</t>
    </rPh>
    <phoneticPr fontId="2"/>
  </si>
  <si>
    <t>所有者</t>
    <rPh sb="0" eb="3">
      <t>ショユウシャ</t>
    </rPh>
    <phoneticPr fontId="2"/>
  </si>
  <si>
    <t>ＪＥＦ登録グレード</t>
    <rPh sb="3" eb="5">
      <t>トウロク</t>
    </rPh>
    <phoneticPr fontId="2"/>
  </si>
  <si>
    <t>伝貧検査</t>
    <rPh sb="0" eb="1">
      <t>デン</t>
    </rPh>
    <rPh sb="1" eb="2">
      <t>ヒン</t>
    </rPh>
    <rPh sb="2" eb="4">
      <t>ケンサ</t>
    </rPh>
    <phoneticPr fontId="2"/>
  </si>
  <si>
    <t>インフル</t>
    <phoneticPr fontId="2"/>
  </si>
  <si>
    <t>日本脳炎</t>
    <rPh sb="0" eb="2">
      <t>ニホン</t>
    </rPh>
    <rPh sb="2" eb="4">
      <t>ノウエン</t>
    </rPh>
    <phoneticPr fontId="2"/>
  </si>
  <si>
    <t>(前回）</t>
    <rPh sb="1" eb="3">
      <t>ゼンカイ</t>
    </rPh>
    <phoneticPr fontId="2"/>
  </si>
  <si>
    <t>(最新）</t>
    <rPh sb="1" eb="3">
      <t>サイシン</t>
    </rPh>
    <phoneticPr fontId="2"/>
  </si>
  <si>
    <t>(1回目）</t>
    <rPh sb="2" eb="4">
      <t>カイメ</t>
    </rPh>
    <phoneticPr fontId="2"/>
  </si>
  <si>
    <t>(2回目）</t>
    <rPh sb="2" eb="4">
      <t>カイメ</t>
    </rPh>
    <phoneticPr fontId="2"/>
  </si>
  <si>
    <t>参加選手</t>
    <rPh sb="0" eb="2">
      <t>サンカ</t>
    </rPh>
    <rPh sb="2" eb="4">
      <t>センシュ</t>
    </rPh>
    <phoneticPr fontId="2"/>
  </si>
  <si>
    <t>JEF会員番号</t>
    <rPh sb="3" eb="5">
      <t>カイイン</t>
    </rPh>
    <rPh sb="5" eb="7">
      <t>バンゴウ</t>
    </rPh>
    <phoneticPr fontId="2"/>
  </si>
  <si>
    <t>フリガナ</t>
    <phoneticPr fontId="2"/>
  </si>
  <si>
    <t>フリガナ</t>
    <phoneticPr fontId="2"/>
  </si>
  <si>
    <t>氏名</t>
    <rPh sb="0" eb="2">
      <t>シメイ</t>
    </rPh>
    <phoneticPr fontId="2"/>
  </si>
  <si>
    <t>*1  参加人馬の伝染性貧血検査日は最新の日付を、インフルエンザ及び日本脳炎の予防接種日は近2回分の日付を記入して下さい。なお、日本馬術連盟の定める防疫規定に抵触する馬匹については入厩を御断りする場合がございます。</t>
    <rPh sb="4" eb="6">
      <t>サンカ</t>
    </rPh>
    <rPh sb="6" eb="8">
      <t>ジンバ</t>
    </rPh>
    <rPh sb="9" eb="12">
      <t>デンセンセイ</t>
    </rPh>
    <rPh sb="12" eb="14">
      <t>ヒンケツ</t>
    </rPh>
    <rPh sb="14" eb="16">
      <t>ケンサ</t>
    </rPh>
    <rPh sb="16" eb="17">
      <t>ビ</t>
    </rPh>
    <rPh sb="18" eb="20">
      <t>サイシン</t>
    </rPh>
    <rPh sb="21" eb="23">
      <t>ヒヅケ</t>
    </rPh>
    <rPh sb="32" eb="33">
      <t>オヨ</t>
    </rPh>
    <rPh sb="34" eb="36">
      <t>ニホン</t>
    </rPh>
    <rPh sb="36" eb="38">
      <t>ノウエン</t>
    </rPh>
    <rPh sb="39" eb="41">
      <t>ヨボウ</t>
    </rPh>
    <rPh sb="41" eb="43">
      <t>セッシュ</t>
    </rPh>
    <rPh sb="43" eb="44">
      <t>ビ</t>
    </rPh>
    <rPh sb="45" eb="46">
      <t>キン</t>
    </rPh>
    <rPh sb="47" eb="49">
      <t>カイブン</t>
    </rPh>
    <rPh sb="50" eb="52">
      <t>ヒヅケ</t>
    </rPh>
    <rPh sb="53" eb="55">
      <t>キニュウ</t>
    </rPh>
    <rPh sb="57" eb="58">
      <t>クダ</t>
    </rPh>
    <rPh sb="64" eb="66">
      <t>ニホン</t>
    </rPh>
    <rPh sb="66" eb="68">
      <t>バジュツ</t>
    </rPh>
    <rPh sb="68" eb="70">
      <t>レンメイ</t>
    </rPh>
    <rPh sb="71" eb="72">
      <t>サダ</t>
    </rPh>
    <rPh sb="74" eb="76">
      <t>ボウエキ</t>
    </rPh>
    <rPh sb="76" eb="78">
      <t>キテイ</t>
    </rPh>
    <rPh sb="79" eb="81">
      <t>テイショク</t>
    </rPh>
    <rPh sb="83" eb="85">
      <t>バヒツ</t>
    </rPh>
    <rPh sb="90" eb="91">
      <t>ニュウ</t>
    </rPh>
    <rPh sb="91" eb="92">
      <t>キュウ</t>
    </rPh>
    <rPh sb="93" eb="95">
      <t>オコトワ</t>
    </rPh>
    <rPh sb="98" eb="100">
      <t>バアイ</t>
    </rPh>
    <phoneticPr fontId="2"/>
  </si>
  <si>
    <t>*3 全ての参加者を御記入下さい。</t>
    <rPh sb="3" eb="4">
      <t>スベ</t>
    </rPh>
    <rPh sb="6" eb="9">
      <t>サンカシャ</t>
    </rPh>
    <rPh sb="10" eb="14">
      <t>ゴキニュウクダ</t>
    </rPh>
    <phoneticPr fontId="2"/>
  </si>
  <si>
    <t>お振込先</t>
    <rPh sb="1" eb="4">
      <t>フリコミサキ</t>
    </rPh>
    <phoneticPr fontId="2"/>
  </si>
  <si>
    <t>常陽銀行　　　　平須支店　　普通預金　　6069439</t>
    <rPh sb="0" eb="2">
      <t>ジョウヨウ</t>
    </rPh>
    <rPh sb="2" eb="4">
      <t>ギンコウ</t>
    </rPh>
    <rPh sb="8" eb="10">
      <t>ヒラス</t>
    </rPh>
    <rPh sb="10" eb="12">
      <t>シテン</t>
    </rPh>
    <rPh sb="14" eb="16">
      <t>フツウ</t>
    </rPh>
    <rPh sb="16" eb="18">
      <t>ヨキン</t>
    </rPh>
    <phoneticPr fontId="2"/>
  </si>
  <si>
    <t>口座名義　　　　株式会社　中島トニアシュタール</t>
    <rPh sb="0" eb="2">
      <t>コウザ</t>
    </rPh>
    <rPh sb="2" eb="4">
      <t>メイギ</t>
    </rPh>
    <rPh sb="8" eb="12">
      <t>カブシキガイシャ</t>
    </rPh>
    <rPh sb="13" eb="15">
      <t>ナカジマ</t>
    </rPh>
    <phoneticPr fontId="2"/>
  </si>
  <si>
    <t>　　　代表取締役　　中島信行</t>
    <rPh sb="3" eb="5">
      <t>ダイヒョウ</t>
    </rPh>
    <rPh sb="5" eb="8">
      <t>トリシマリヤク</t>
    </rPh>
    <rPh sb="10" eb="12">
      <t>ナカジマ</t>
    </rPh>
    <rPh sb="12" eb="14">
      <t>ノブユキ</t>
    </rPh>
    <phoneticPr fontId="2"/>
  </si>
  <si>
    <t>OTTE</t>
    <phoneticPr fontId="2"/>
  </si>
  <si>
    <t>セントジョージⅠ</t>
  </si>
  <si>
    <t>第1競技</t>
    <rPh sb="0" eb="1">
      <t>ダイ</t>
    </rPh>
    <rPh sb="2" eb="4">
      <t>キョウギ</t>
    </rPh>
    <phoneticPr fontId="1"/>
  </si>
  <si>
    <t>80cm-1</t>
  </si>
  <si>
    <t>第2競技</t>
    <rPh sb="0" eb="1">
      <t>ダイ</t>
    </rPh>
    <rPh sb="2" eb="4">
      <t>キョウギ</t>
    </rPh>
    <phoneticPr fontId="1"/>
  </si>
  <si>
    <t>100cm-1</t>
  </si>
  <si>
    <t>第3競技</t>
    <rPh sb="0" eb="1">
      <t>ダイ</t>
    </rPh>
    <rPh sb="2" eb="4">
      <t>キョウギ</t>
    </rPh>
    <phoneticPr fontId="1"/>
  </si>
  <si>
    <t>MD-1</t>
  </si>
  <si>
    <t>第4競技</t>
    <rPh sb="0" eb="1">
      <t>ダイ</t>
    </rPh>
    <rPh sb="2" eb="4">
      <t>キョウギ</t>
    </rPh>
    <phoneticPr fontId="1"/>
  </si>
  <si>
    <t>第5競技</t>
    <rPh sb="0" eb="1">
      <t>ダイ</t>
    </rPh>
    <rPh sb="2" eb="4">
      <t>キョウギ</t>
    </rPh>
    <phoneticPr fontId="1"/>
  </si>
  <si>
    <t>MB-1</t>
  </si>
  <si>
    <t>第6競技</t>
    <rPh sb="0" eb="1">
      <t>ダイ</t>
    </rPh>
    <rPh sb="2" eb="4">
      <t>キョウギ</t>
    </rPh>
    <phoneticPr fontId="1"/>
  </si>
  <si>
    <t>第8競技</t>
    <rPh sb="0" eb="1">
      <t>ダイ</t>
    </rPh>
    <rPh sb="2" eb="4">
      <t>キョウギ</t>
    </rPh>
    <phoneticPr fontId="1"/>
  </si>
  <si>
    <t>第9競技</t>
    <rPh sb="0" eb="1">
      <t>ダイ</t>
    </rPh>
    <rPh sb="2" eb="4">
      <t>キョウギ</t>
    </rPh>
    <phoneticPr fontId="1"/>
  </si>
  <si>
    <t>第10競技</t>
    <rPh sb="0" eb="1">
      <t>ダイ</t>
    </rPh>
    <rPh sb="3" eb="5">
      <t>キョウギ</t>
    </rPh>
    <phoneticPr fontId="1"/>
  </si>
  <si>
    <t>自由選択課目①</t>
    <rPh sb="0" eb="6">
      <t>ジユウセンタクカモク</t>
    </rPh>
    <phoneticPr fontId="1"/>
  </si>
  <si>
    <t>第11競技</t>
    <rPh sb="0" eb="1">
      <t>ダイ</t>
    </rPh>
    <rPh sb="3" eb="5">
      <t>キョウギ</t>
    </rPh>
    <phoneticPr fontId="1"/>
  </si>
  <si>
    <t>60cm-1</t>
  </si>
  <si>
    <t>第12競技</t>
    <rPh sb="0" eb="1">
      <t>ダイ</t>
    </rPh>
    <rPh sb="3" eb="5">
      <t>キョウギ</t>
    </rPh>
    <phoneticPr fontId="1"/>
  </si>
  <si>
    <t>80cm-2</t>
  </si>
  <si>
    <t>第13競技</t>
    <rPh sb="0" eb="1">
      <t>ダイ</t>
    </rPh>
    <rPh sb="3" eb="5">
      <t>キョウギ</t>
    </rPh>
    <phoneticPr fontId="1"/>
  </si>
  <si>
    <t>100cm-2</t>
  </si>
  <si>
    <t>第14競技</t>
    <rPh sb="0" eb="1">
      <t>ダイ</t>
    </rPh>
    <rPh sb="3" eb="5">
      <t>キョウギ</t>
    </rPh>
    <phoneticPr fontId="1"/>
  </si>
  <si>
    <t>MD-2</t>
  </si>
  <si>
    <t>第15競技</t>
    <rPh sb="0" eb="1">
      <t>ダイ</t>
    </rPh>
    <rPh sb="3" eb="5">
      <t>キョウギ</t>
    </rPh>
    <phoneticPr fontId="1"/>
  </si>
  <si>
    <t>MC-2</t>
  </si>
  <si>
    <t>第16競技</t>
    <rPh sb="0" eb="1">
      <t>ダイ</t>
    </rPh>
    <rPh sb="3" eb="5">
      <t>キョウギ</t>
    </rPh>
    <phoneticPr fontId="1"/>
  </si>
  <si>
    <t>MB-2</t>
  </si>
  <si>
    <t>第17競技-2</t>
    <rPh sb="0" eb="1">
      <t>ダイ</t>
    </rPh>
    <rPh sb="3" eb="5">
      <t>キョウギ</t>
    </rPh>
    <phoneticPr fontId="1"/>
  </si>
  <si>
    <t>＊　第17競技　OTTE　・・・・・・　　オフザトラックイベンティング　（総合馬術競技）</t>
    <rPh sb="2" eb="3">
      <t>ダイ</t>
    </rPh>
    <rPh sb="5" eb="7">
      <t>キョウギ</t>
    </rPh>
    <rPh sb="37" eb="43">
      <t>ソウゴウバジュツキョウギ</t>
    </rPh>
    <phoneticPr fontId="1"/>
  </si>
  <si>
    <t>第18競技</t>
    <rPh sb="0" eb="1">
      <t>ダイ</t>
    </rPh>
    <rPh sb="3" eb="5">
      <t>キョウギ</t>
    </rPh>
    <phoneticPr fontId="1"/>
  </si>
  <si>
    <t>第19競技</t>
    <rPh sb="0" eb="1">
      <t>ダイ</t>
    </rPh>
    <rPh sb="3" eb="5">
      <t>キョウギ</t>
    </rPh>
    <phoneticPr fontId="1"/>
  </si>
  <si>
    <t>第20競技</t>
    <rPh sb="0" eb="1">
      <t>ダイ</t>
    </rPh>
    <rPh sb="3" eb="5">
      <t>キョウギ</t>
    </rPh>
    <phoneticPr fontId="1"/>
  </si>
  <si>
    <t>第21競技</t>
    <rPh sb="0" eb="1">
      <t>ダイ</t>
    </rPh>
    <rPh sb="3" eb="5">
      <t>キョウギ</t>
    </rPh>
    <phoneticPr fontId="1"/>
  </si>
  <si>
    <t>セントジョージⅡ</t>
  </si>
  <si>
    <t>第22競技</t>
    <rPh sb="0" eb="1">
      <t>ダイ</t>
    </rPh>
    <rPh sb="3" eb="5">
      <t>キョウギ</t>
    </rPh>
    <phoneticPr fontId="1"/>
  </si>
  <si>
    <t>A２課目①</t>
    <rPh sb="2" eb="4">
      <t>カモク</t>
    </rPh>
    <phoneticPr fontId="1"/>
  </si>
  <si>
    <t>第23競技</t>
    <rPh sb="0" eb="1">
      <t>ダイ</t>
    </rPh>
    <rPh sb="3" eb="5">
      <t>キョウギ</t>
    </rPh>
    <phoneticPr fontId="1"/>
  </si>
  <si>
    <t>A３課目①</t>
    <rPh sb="2" eb="4">
      <t>カモク</t>
    </rPh>
    <phoneticPr fontId="1"/>
  </si>
  <si>
    <t>第24競技</t>
    <rPh sb="0" eb="1">
      <t>ダイ</t>
    </rPh>
    <rPh sb="3" eb="5">
      <t>キョウギ</t>
    </rPh>
    <phoneticPr fontId="1"/>
  </si>
  <si>
    <t>RRC　馬場馬術競技新馬馬場馬術競技</t>
    <rPh sb="4" eb="10">
      <t>バババジュツキョウギ</t>
    </rPh>
    <rPh sb="10" eb="12">
      <t>シンバ</t>
    </rPh>
    <rPh sb="12" eb="18">
      <t>バババジュツキョウギ</t>
    </rPh>
    <phoneticPr fontId="1"/>
  </si>
  <si>
    <t>第25競技</t>
    <rPh sb="0" eb="1">
      <t>ダイ</t>
    </rPh>
    <rPh sb="3" eb="5">
      <t>キョウギ</t>
    </rPh>
    <phoneticPr fontId="1"/>
  </si>
  <si>
    <t>RRC　馬場馬術競技L1課目</t>
    <rPh sb="4" eb="10">
      <t>バババジュツキョウギ</t>
    </rPh>
    <rPh sb="12" eb="14">
      <t>カモク</t>
    </rPh>
    <phoneticPr fontId="1"/>
  </si>
  <si>
    <t>第26競技</t>
    <rPh sb="0" eb="1">
      <t>ダイ</t>
    </rPh>
    <rPh sb="3" eb="5">
      <t>キョウギ</t>
    </rPh>
    <phoneticPr fontId="1"/>
  </si>
  <si>
    <t>L１課目①</t>
    <rPh sb="2" eb="4">
      <t>カモク</t>
    </rPh>
    <phoneticPr fontId="1"/>
  </si>
  <si>
    <t>第27競技</t>
    <rPh sb="0" eb="1">
      <t>ダイ</t>
    </rPh>
    <rPh sb="3" eb="5">
      <t>キョウギ</t>
    </rPh>
    <phoneticPr fontId="1"/>
  </si>
  <si>
    <t>自由選択課目②</t>
    <rPh sb="0" eb="6">
      <t>ジユウセンタクカモク</t>
    </rPh>
    <phoneticPr fontId="1"/>
  </si>
  <si>
    <t>第28競技</t>
    <rPh sb="0" eb="1">
      <t>ダイ</t>
    </rPh>
    <rPh sb="3" eb="5">
      <t>キョウギ</t>
    </rPh>
    <phoneticPr fontId="1"/>
  </si>
  <si>
    <t>60cm-2</t>
  </si>
  <si>
    <t>第29競技</t>
    <rPh sb="0" eb="1">
      <t>ダイ</t>
    </rPh>
    <rPh sb="3" eb="5">
      <t>キョウギ</t>
    </rPh>
    <phoneticPr fontId="1"/>
  </si>
  <si>
    <t>80cm-3</t>
  </si>
  <si>
    <t>第30競技</t>
    <rPh sb="0" eb="1">
      <t>ダイ</t>
    </rPh>
    <rPh sb="3" eb="5">
      <t>キョウギ</t>
    </rPh>
    <phoneticPr fontId="1"/>
  </si>
  <si>
    <t>90cm-１</t>
  </si>
  <si>
    <t>第31競技</t>
    <rPh sb="0" eb="1">
      <t>ダイ</t>
    </rPh>
    <rPh sb="3" eb="5">
      <t>キョウギ</t>
    </rPh>
    <phoneticPr fontId="1"/>
  </si>
  <si>
    <t>100cm-3</t>
  </si>
  <si>
    <t>第32競技</t>
    <rPh sb="0" eb="1">
      <t>ダイ</t>
    </rPh>
    <rPh sb="3" eb="5">
      <t>キョウギ</t>
    </rPh>
    <phoneticPr fontId="1"/>
  </si>
  <si>
    <t>NTSダービー</t>
  </si>
  <si>
    <t>第33競技</t>
    <rPh sb="0" eb="1">
      <t>ダイ</t>
    </rPh>
    <rPh sb="3" eb="5">
      <t>キョウギ</t>
    </rPh>
    <phoneticPr fontId="1"/>
  </si>
  <si>
    <t>アマチュアダービー</t>
  </si>
  <si>
    <t>第34競技</t>
    <rPh sb="0" eb="1">
      <t>ダイ</t>
    </rPh>
    <rPh sb="3" eb="5">
      <t>キョウギ</t>
    </rPh>
    <phoneticPr fontId="1"/>
  </si>
  <si>
    <t>A２課目③</t>
    <rPh sb="2" eb="4">
      <t>カモク</t>
    </rPh>
    <phoneticPr fontId="1"/>
  </si>
  <si>
    <t>第35競技</t>
    <rPh sb="0" eb="1">
      <t>ダイ</t>
    </rPh>
    <rPh sb="3" eb="5">
      <t>キョウギ</t>
    </rPh>
    <phoneticPr fontId="1"/>
  </si>
  <si>
    <t>A３課目③</t>
    <rPh sb="2" eb="4">
      <t>カモク</t>
    </rPh>
    <phoneticPr fontId="1"/>
  </si>
  <si>
    <t>第36競技</t>
    <rPh sb="0" eb="1">
      <t>ダイ</t>
    </rPh>
    <rPh sb="3" eb="5">
      <t>キョウギ</t>
    </rPh>
    <phoneticPr fontId="1"/>
  </si>
  <si>
    <t>L１課目②</t>
    <rPh sb="2" eb="4">
      <t>カモク</t>
    </rPh>
    <phoneticPr fontId="1"/>
  </si>
  <si>
    <t>第37競技</t>
    <rPh sb="0" eb="1">
      <t>ダイ</t>
    </rPh>
    <rPh sb="3" eb="5">
      <t>キョウギ</t>
    </rPh>
    <phoneticPr fontId="1"/>
  </si>
  <si>
    <t>自由選択課目③</t>
    <rPh sb="0" eb="6">
      <t>ジユウセンタクカモク</t>
    </rPh>
    <phoneticPr fontId="1"/>
  </si>
  <si>
    <t>第7競技</t>
    <rPh sb="0" eb="1">
      <t>ダイ</t>
    </rPh>
    <rPh sb="2" eb="4">
      <t>キョウギ</t>
    </rPh>
    <phoneticPr fontId="1"/>
  </si>
  <si>
    <r>
      <rPr>
        <sz val="12"/>
        <color theme="1"/>
        <rFont val="游ゴシック"/>
        <family val="3"/>
        <charset val="128"/>
      </rPr>
      <t>L1課目</t>
    </r>
    <r>
      <rPr>
        <sz val="12"/>
        <color theme="1"/>
        <rFont val="HGP明朝E"/>
        <family val="1"/>
        <charset val="128"/>
      </rPr>
      <t>Ⅰ</t>
    </r>
    <rPh sb="2" eb="4">
      <t>カモク</t>
    </rPh>
    <phoneticPr fontId="1"/>
  </si>
  <si>
    <r>
      <rPr>
        <sz val="12"/>
        <color theme="1"/>
        <rFont val="游ゴシック"/>
        <family val="3"/>
        <charset val="128"/>
      </rPr>
      <t>M1課目</t>
    </r>
    <r>
      <rPr>
        <sz val="12"/>
        <color theme="1"/>
        <rFont val="HGP明朝E"/>
        <family val="1"/>
        <charset val="128"/>
      </rPr>
      <t>Ⅰ</t>
    </r>
    <rPh sb="2" eb="4">
      <t>カモク</t>
    </rPh>
    <phoneticPr fontId="1"/>
  </si>
  <si>
    <r>
      <rPr>
        <sz val="12"/>
        <color theme="1"/>
        <rFont val="游ゴシック"/>
        <family val="3"/>
        <charset val="128"/>
      </rPr>
      <t>S1課目</t>
    </r>
    <r>
      <rPr>
        <sz val="12"/>
        <color theme="1"/>
        <rFont val="HGP明朝E"/>
        <family val="1"/>
        <charset val="128"/>
      </rPr>
      <t>Ⅰ</t>
    </r>
    <rPh sb="2" eb="4">
      <t>カモク</t>
    </rPh>
    <phoneticPr fontId="1"/>
  </si>
  <si>
    <r>
      <rPr>
        <sz val="12"/>
        <color theme="1"/>
        <rFont val="游ゴシック"/>
        <family val="3"/>
        <charset val="128"/>
      </rPr>
      <t>L1課目</t>
    </r>
    <r>
      <rPr>
        <sz val="12"/>
        <color theme="1"/>
        <rFont val="HG明朝E"/>
        <family val="1"/>
        <charset val="128"/>
      </rPr>
      <t>Ⅱ</t>
    </r>
    <rPh sb="2" eb="4">
      <t>カモク</t>
    </rPh>
    <phoneticPr fontId="1"/>
  </si>
  <si>
    <r>
      <rPr>
        <sz val="12"/>
        <color theme="1"/>
        <rFont val="游ゴシック"/>
        <family val="3"/>
        <charset val="128"/>
      </rPr>
      <t>M1課目</t>
    </r>
    <r>
      <rPr>
        <sz val="12"/>
        <color theme="1"/>
        <rFont val="HG明朝E"/>
        <family val="1"/>
        <charset val="128"/>
      </rPr>
      <t>Ⅱ</t>
    </r>
    <rPh sb="2" eb="4">
      <t>カモク</t>
    </rPh>
    <phoneticPr fontId="1"/>
  </si>
  <si>
    <r>
      <rPr>
        <sz val="12"/>
        <color theme="1"/>
        <rFont val="游ゴシック"/>
        <family val="3"/>
        <charset val="128"/>
      </rPr>
      <t>S1課目</t>
    </r>
    <r>
      <rPr>
        <sz val="12"/>
        <color theme="1"/>
        <rFont val="HG明朝E"/>
        <family val="1"/>
        <charset val="128"/>
      </rPr>
      <t>Ⅱ</t>
    </r>
    <rPh sb="2" eb="4">
      <t>カモク</t>
    </rPh>
    <phoneticPr fontId="1"/>
  </si>
  <si>
    <t>MC-1</t>
    <phoneticPr fontId="2"/>
  </si>
  <si>
    <t>馬匹名</t>
    <rPh sb="0" eb="3">
      <t>バヒツメイ</t>
    </rPh>
    <phoneticPr fontId="2"/>
  </si>
  <si>
    <t>競技一覧</t>
    <rPh sb="0" eb="4">
      <t>キョウギイチラン</t>
    </rPh>
    <phoneticPr fontId="2"/>
  </si>
  <si>
    <t>*自由選択科目をご希望の方は、希望課目をご記入ください。</t>
    <rPh sb="1" eb="7">
      <t>ジユウセン</t>
    </rPh>
    <rPh sb="9" eb="11">
      <t>キボウ</t>
    </rPh>
    <rPh sb="12" eb="13">
      <t>カタ</t>
    </rPh>
    <rPh sb="15" eb="19">
      <t>キボウカモク</t>
    </rPh>
    <rPh sb="21" eb="23">
      <t>キニュウ</t>
    </rPh>
    <phoneticPr fontId="2"/>
  </si>
  <si>
    <t>非</t>
    <rPh sb="0" eb="1">
      <t>ヒ</t>
    </rPh>
    <phoneticPr fontId="4"/>
  </si>
  <si>
    <t>公</t>
    <rPh sb="0" eb="1">
      <t>コウ</t>
    </rPh>
    <phoneticPr fontId="4"/>
  </si>
  <si>
    <t>*参加希望競技欄で『〇』を選択してください。オープン希望の場合、『〇OP』を選択してください。</t>
    <rPh sb="1" eb="7">
      <t>サンカキボウキョウギ</t>
    </rPh>
    <rPh sb="7" eb="8">
      <t>ラン</t>
    </rPh>
    <rPh sb="13" eb="15">
      <t>センタク</t>
    </rPh>
    <rPh sb="26" eb="28">
      <t>キボウ</t>
    </rPh>
    <rPh sb="29" eb="31">
      <t>バアイ</t>
    </rPh>
    <rPh sb="38" eb="40">
      <t>センタク</t>
    </rPh>
    <phoneticPr fontId="2"/>
  </si>
  <si>
    <t>〇</t>
    <phoneticPr fontId="2"/>
  </si>
  <si>
    <t>〇OP</t>
    <phoneticPr fontId="2"/>
  </si>
  <si>
    <t>馬匹登録番号</t>
    <rPh sb="0" eb="2">
      <t>バヒツ</t>
    </rPh>
    <rPh sb="2" eb="6">
      <t>トウロクバンゴウ</t>
    </rPh>
    <phoneticPr fontId="2"/>
  </si>
  <si>
    <t>選手名</t>
    <rPh sb="0" eb="2">
      <t>センシュ</t>
    </rPh>
    <rPh sb="2" eb="3">
      <t>メイ</t>
    </rPh>
    <phoneticPr fontId="2"/>
  </si>
  <si>
    <t>選手登録番号</t>
    <rPh sb="0" eb="2">
      <t>センシュ</t>
    </rPh>
    <rPh sb="2" eb="4">
      <t>トウロク</t>
    </rPh>
    <rPh sb="4" eb="6">
      <t>バンゴウ</t>
    </rPh>
    <phoneticPr fontId="2"/>
  </si>
  <si>
    <t>No,1</t>
  </si>
  <si>
    <t>No,1</t>
    <phoneticPr fontId="2"/>
  </si>
  <si>
    <t>No,2</t>
  </si>
  <si>
    <t>No,3</t>
  </si>
  <si>
    <t>No,4</t>
  </si>
  <si>
    <t>No,5</t>
  </si>
  <si>
    <t>No,6</t>
  </si>
  <si>
    <t>No,7</t>
  </si>
  <si>
    <t>No,8</t>
  </si>
  <si>
    <t>No,9</t>
  </si>
  <si>
    <t>No,10</t>
  </si>
  <si>
    <t>No,11</t>
  </si>
  <si>
    <t>No,12</t>
  </si>
  <si>
    <t>No,13</t>
  </si>
  <si>
    <t>No,14</t>
  </si>
  <si>
    <t>No,15</t>
  </si>
  <si>
    <t>No,16</t>
  </si>
  <si>
    <t>No,17</t>
  </si>
  <si>
    <t>No,18</t>
  </si>
  <si>
    <t>No,19</t>
  </si>
  <si>
    <t>No,20</t>
  </si>
  <si>
    <t>No,21</t>
  </si>
  <si>
    <t>No,22</t>
  </si>
  <si>
    <t>No,23</t>
  </si>
  <si>
    <t>No,24</t>
  </si>
  <si>
    <t>No,25</t>
  </si>
  <si>
    <t>No,26</t>
  </si>
  <si>
    <t>No,27</t>
  </si>
  <si>
    <t>No,28</t>
  </si>
  <si>
    <t>No,29</t>
  </si>
  <si>
    <t>No,30</t>
  </si>
  <si>
    <t>No,31</t>
  </si>
  <si>
    <t>No,32</t>
  </si>
  <si>
    <t>No,33</t>
  </si>
  <si>
    <t>No,34</t>
  </si>
  <si>
    <t>No,35</t>
  </si>
  <si>
    <t>No,36</t>
  </si>
  <si>
    <t>No,37</t>
  </si>
  <si>
    <t>No,38</t>
  </si>
  <si>
    <t>No,39</t>
  </si>
  <si>
    <t>No,40</t>
  </si>
  <si>
    <t>選択科目を入力してください</t>
    <rPh sb="0" eb="4">
      <t>センタクカモク</t>
    </rPh>
    <rPh sb="5" eb="7">
      <t>ニュウリョク</t>
    </rPh>
    <phoneticPr fontId="2"/>
  </si>
  <si>
    <t>パートナー別小計</t>
    <rPh sb="5" eb="6">
      <t>ベツ</t>
    </rPh>
    <rPh sb="6" eb="8">
      <t>ショウケイ</t>
    </rPh>
    <phoneticPr fontId="2"/>
  </si>
  <si>
    <t>団体別エントリー料合計</t>
    <rPh sb="0" eb="3">
      <t>ダンタイベツ</t>
    </rPh>
    <rPh sb="8" eb="9">
      <t>リョウ</t>
    </rPh>
    <rPh sb="9" eb="11">
      <t>ゴウケイ</t>
    </rPh>
    <phoneticPr fontId="2"/>
  </si>
  <si>
    <t>入厩頭数</t>
    <rPh sb="0" eb="4">
      <t>ニュウキュウトウスウ</t>
    </rPh>
    <phoneticPr fontId="2"/>
  </si>
  <si>
    <t>馬匹登録料</t>
    <rPh sb="0" eb="2">
      <t>バヒツ</t>
    </rPh>
    <rPh sb="2" eb="4">
      <t>トウロク</t>
    </rPh>
    <rPh sb="4" eb="5">
      <t>リョウ</t>
    </rPh>
    <phoneticPr fontId="2"/>
  </si>
  <si>
    <t>団体名</t>
    <rPh sb="0" eb="3">
      <t>ダンタイメイ</t>
    </rPh>
    <phoneticPr fontId="2"/>
  </si>
  <si>
    <t>エントリー料</t>
    <rPh sb="5" eb="6">
      <t>リョウ</t>
    </rPh>
    <phoneticPr fontId="2"/>
  </si>
  <si>
    <t>円</t>
    <rPh sb="0" eb="1">
      <t>エン</t>
    </rPh>
    <phoneticPr fontId="2"/>
  </si>
  <si>
    <t>上記合計</t>
    <rPh sb="0" eb="2">
      <t>ジョウキ</t>
    </rPh>
    <rPh sb="2" eb="4">
      <t>ゴウケイ</t>
    </rPh>
    <phoneticPr fontId="2"/>
  </si>
  <si>
    <t xml:space="preserve"> 円</t>
    <rPh sb="1" eb="2">
      <t>エン</t>
    </rPh>
    <phoneticPr fontId="2"/>
  </si>
  <si>
    <t>競技会名：</t>
    <rPh sb="0" eb="3">
      <t>キョウギカイ</t>
    </rPh>
    <rPh sb="3" eb="4">
      <t>メイ</t>
    </rPh>
    <phoneticPr fontId="2"/>
  </si>
  <si>
    <t>参加人馬登録書</t>
    <phoneticPr fontId="2"/>
  </si>
  <si>
    <t>競技会名称</t>
    <rPh sb="0" eb="3">
      <t>キョウギカイ</t>
    </rPh>
    <rPh sb="3" eb="5">
      <t>メイショウ</t>
    </rPh>
    <phoneticPr fontId="2"/>
  </si>
  <si>
    <t>参加団体登録シート</t>
    <rPh sb="0" eb="4">
      <t>サンカダンタイ</t>
    </rPh>
    <rPh sb="4" eb="6">
      <t>トウロク</t>
    </rPh>
    <phoneticPr fontId="2"/>
  </si>
  <si>
    <t>団体名称</t>
    <rPh sb="0" eb="4">
      <t>ダンタイメイショウ</t>
    </rPh>
    <phoneticPr fontId="2"/>
  </si>
  <si>
    <t>Tel</t>
    <phoneticPr fontId="2"/>
  </si>
  <si>
    <t>当日連絡用携帯電話</t>
    <rPh sb="0" eb="2">
      <t>トウジツ</t>
    </rPh>
    <rPh sb="2" eb="4">
      <t>レンラク</t>
    </rPh>
    <rPh sb="4" eb="5">
      <t>ヨウ</t>
    </rPh>
    <rPh sb="5" eb="9">
      <t>ケイタイデンワ</t>
    </rPh>
    <phoneticPr fontId="2"/>
  </si>
  <si>
    <t>住所</t>
    <rPh sb="0" eb="2">
      <t>ジュウショ</t>
    </rPh>
    <phoneticPr fontId="2"/>
  </si>
  <si>
    <t>連絡先(Tel/Faxは『-』なしで入力してください。)</t>
    <rPh sb="0" eb="3">
      <t>レンラクサキ</t>
    </rPh>
    <rPh sb="18" eb="20">
      <t>ニュウリョク</t>
    </rPh>
    <phoneticPr fontId="2"/>
  </si>
  <si>
    <t>〒</t>
    <phoneticPr fontId="2"/>
  </si>
  <si>
    <t>道</t>
  </si>
  <si>
    <t>ご担当者</t>
    <rPh sb="1" eb="4">
      <t>タントウシャ</t>
    </rPh>
    <phoneticPr fontId="2"/>
  </si>
  <si>
    <t>NTS 馬術大会　オータム</t>
    <phoneticPr fontId="2"/>
  </si>
  <si>
    <t>*入厩予定日時</t>
    <rPh sb="1" eb="3">
      <t>ニュウキュウ</t>
    </rPh>
    <rPh sb="3" eb="5">
      <t>ヨテイ</t>
    </rPh>
    <rPh sb="5" eb="6">
      <t>ビ</t>
    </rPh>
    <phoneticPr fontId="2"/>
  </si>
  <si>
    <t>月</t>
    <rPh sb="0" eb="1">
      <t>ガツ</t>
    </rPh>
    <phoneticPr fontId="2"/>
  </si>
  <si>
    <t>日</t>
    <rPh sb="0" eb="1">
      <t>ニチ</t>
    </rPh>
    <phoneticPr fontId="2"/>
  </si>
  <si>
    <t>時頃</t>
    <rPh sb="0" eb="2">
      <t>ジコロ</t>
    </rPh>
    <phoneticPr fontId="2"/>
  </si>
  <si>
    <t>*2　全ての項目を記入して下さい。</t>
    <rPh sb="3" eb="4">
      <t>スベ</t>
    </rPh>
    <rPh sb="6" eb="8">
      <t>コウモク</t>
    </rPh>
    <rPh sb="9" eb="11">
      <t>キニュウ</t>
    </rPh>
    <rPh sb="13" eb="14">
      <t>クダ</t>
    </rPh>
    <phoneticPr fontId="2"/>
  </si>
  <si>
    <t>データ入力欄</t>
    <rPh sb="3" eb="6">
      <t>ニュウリョクラン</t>
    </rPh>
    <phoneticPr fontId="2"/>
  </si>
  <si>
    <t>必要なデータを入力願います</t>
    <rPh sb="0" eb="2">
      <t>ヒツヨウ</t>
    </rPh>
    <rPh sb="7" eb="10">
      <t>ニュウリョクネガ</t>
    </rPh>
    <phoneticPr fontId="2"/>
  </si>
  <si>
    <t>データ選択欄</t>
    <rPh sb="3" eb="5">
      <t>センタク</t>
    </rPh>
    <rPh sb="5" eb="6">
      <t>ラン</t>
    </rPh>
    <phoneticPr fontId="2"/>
  </si>
  <si>
    <t>該当する項目を選択願います</t>
    <rPh sb="0" eb="2">
      <t>ガイトウ</t>
    </rPh>
    <rPh sb="4" eb="6">
      <t>コウモク</t>
    </rPh>
    <rPh sb="7" eb="10">
      <t>センタクネガ</t>
    </rPh>
    <phoneticPr fontId="2"/>
  </si>
  <si>
    <t>自動入力欄</t>
    <rPh sb="0" eb="2">
      <t>ジドウ</t>
    </rPh>
    <rPh sb="2" eb="4">
      <t>ニュウリョク</t>
    </rPh>
    <rPh sb="4" eb="5">
      <t>ラン</t>
    </rPh>
    <phoneticPr fontId="2"/>
  </si>
  <si>
    <t>他のシートを入力することにより表示されます</t>
    <rPh sb="0" eb="1">
      <t>タ</t>
    </rPh>
    <rPh sb="6" eb="8">
      <t>ニュウリョク</t>
    </rPh>
    <rPh sb="15" eb="17">
      <t>ヒョウジ</t>
    </rPh>
    <phoneticPr fontId="2"/>
  </si>
  <si>
    <t>エントリーシート</t>
    <phoneticPr fontId="2"/>
  </si>
  <si>
    <t>競技一覧/公認・非公認/エントリー料</t>
    <rPh sb="0" eb="4">
      <t>キョウギイチラン</t>
    </rPh>
    <rPh sb="5" eb="7">
      <t>コウニン</t>
    </rPh>
    <rPh sb="8" eb="11">
      <t>ヒコウニン</t>
    </rPh>
    <rPh sb="17" eb="18">
      <t>リョウ</t>
    </rPh>
    <phoneticPr fontId="2"/>
  </si>
  <si>
    <t>提出締め切り</t>
    <rPh sb="0" eb="3">
      <t>テイシュツシ</t>
    </rPh>
    <rPh sb="4" eb="5">
      <t>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</si>
</sst>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quot;頭&quot;"/>
    <numFmt numFmtId="177" formatCode="#,###,###&quot;　円&quot;"/>
    <numFmt numFmtId="178" formatCode="#,###&quot;　円 ＝&quot;"/>
    <numFmt numFmtId="179" formatCode="#&quot;頭 ×&quot;"/>
  </numFmts>
  <fonts count="31">
    <font>
      <sz val="11"/>
      <color theme="1"/>
      <name val="ＭＳ Ｐゴシック"/>
      <family val="2"/>
      <charset val="128"/>
      <scheme val="minor"/>
    </font>
    <font>
      <sz val="8"/>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i/>
      <sz val="20"/>
      <color theme="1"/>
      <name val="ＭＳ Ｐゴシック"/>
      <family val="3"/>
      <charset val="128"/>
      <scheme val="minor"/>
    </font>
    <font>
      <b/>
      <sz val="8"/>
      <color theme="1"/>
      <name val="ＭＳ Ｐゴシック"/>
      <family val="3"/>
      <charset val="128"/>
      <scheme val="minor"/>
    </font>
    <font>
      <sz val="16"/>
      <color theme="1"/>
      <name val="AR P明朝体U"/>
      <family val="3"/>
      <charset val="128"/>
    </font>
    <font>
      <b/>
      <sz val="14"/>
      <color theme="1"/>
      <name val="ＭＳ Ｐゴシック"/>
      <family val="3"/>
      <charset val="128"/>
      <scheme val="minor"/>
    </font>
    <font>
      <sz val="16"/>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2"/>
      <charset val="128"/>
      <scheme val="minor"/>
    </font>
    <font>
      <sz val="10"/>
      <color theme="1"/>
      <name val="ＭＳ Ｐゴシック"/>
      <family val="3"/>
      <charset val="128"/>
      <scheme val="minor"/>
    </font>
    <font>
      <b/>
      <sz val="16"/>
      <name val="AR丸ゴシック体M"/>
      <family val="3"/>
      <charset val="128"/>
    </font>
    <font>
      <sz val="16"/>
      <color theme="1"/>
      <name val="ＭＳ Ｐゴシック"/>
      <family val="2"/>
      <charset val="128"/>
      <scheme val="minor"/>
    </font>
    <font>
      <sz val="10"/>
      <color theme="1"/>
      <name val="ＭＳ Ｐゴシック"/>
      <family val="2"/>
      <charset val="128"/>
      <scheme val="minor"/>
    </font>
    <font>
      <sz val="28"/>
      <color theme="1"/>
      <name val="ＭＳ Ｐゴシック"/>
      <family val="2"/>
      <charset val="128"/>
      <scheme val="minor"/>
    </font>
    <font>
      <b/>
      <sz val="10"/>
      <color theme="1"/>
      <name val="ＭＳ Ｐゴシック"/>
      <family val="3"/>
      <charset val="128"/>
      <scheme val="minor"/>
    </font>
    <font>
      <b/>
      <sz val="16"/>
      <color theme="1"/>
      <name val="ＭＳ Ｐゴシック"/>
      <family val="3"/>
      <charset val="128"/>
      <scheme val="minor"/>
    </font>
    <font>
      <sz val="8"/>
      <color theme="1"/>
      <name val="ＭＳ Ｐゴシック"/>
      <family val="3"/>
      <charset val="128"/>
      <scheme val="minor"/>
    </font>
    <font>
      <sz val="11"/>
      <color theme="1"/>
      <name val="ＭＳ Ｐゴシック"/>
      <family val="2"/>
      <charset val="128"/>
      <scheme val="minor"/>
    </font>
    <font>
      <sz val="11"/>
      <color rgb="FF006100"/>
      <name val="ＭＳ Ｐゴシック"/>
      <family val="2"/>
      <charset val="128"/>
      <scheme val="minor"/>
    </font>
    <font>
      <sz val="12"/>
      <color theme="1"/>
      <name val="游ゴシック"/>
      <family val="3"/>
      <charset val="128"/>
    </font>
    <font>
      <sz val="12"/>
      <color theme="1"/>
      <name val="HGP明朝E"/>
      <family val="1"/>
      <charset val="128"/>
    </font>
    <font>
      <sz val="12"/>
      <color theme="1"/>
      <name val="HG明朝E"/>
      <family val="1"/>
      <charset val="128"/>
    </font>
    <font>
      <sz val="12"/>
      <color theme="1"/>
      <name val="ＭＳ Ｐゴシック"/>
      <family val="3"/>
      <charset val="128"/>
    </font>
    <font>
      <sz val="14"/>
      <color theme="1"/>
      <name val="ＭＳ Ｐゴシック"/>
      <family val="3"/>
      <charset val="128"/>
      <scheme val="minor"/>
    </font>
    <font>
      <sz val="18"/>
      <color theme="1"/>
      <name val="ＭＳ Ｐゴシック"/>
      <family val="2"/>
      <charset val="128"/>
      <scheme val="minor"/>
    </font>
    <font>
      <sz val="11"/>
      <name val="ＭＳ Ｐゴシック"/>
      <family val="2"/>
      <charset val="128"/>
      <scheme val="minor"/>
    </font>
    <font>
      <sz val="9"/>
      <name val="ＭＳ Ｐゴシック"/>
      <family val="3"/>
      <charset val="128"/>
      <scheme val="minor"/>
    </font>
    <font>
      <sz val="14"/>
      <color rgb="FF006100"/>
      <name val="ＭＳ Ｐゴシック"/>
      <family val="3"/>
      <charset val="128"/>
      <scheme val="minor"/>
    </font>
  </fonts>
  <fills count="9">
    <fill>
      <patternFill patternType="none"/>
    </fill>
    <fill>
      <patternFill patternType="gray125"/>
    </fill>
    <fill>
      <patternFill patternType="solid">
        <fgColor theme="4" tint="0.39997558519241921"/>
        <bgColor indexed="64"/>
      </patternFill>
    </fill>
    <fill>
      <patternFill patternType="solid">
        <fgColor rgb="FFFFFFCC"/>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
      <patternFill patternType="solid">
        <fgColor theme="2"/>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3">
    <xf numFmtId="0" fontId="0" fillId="0" borderId="0">
      <alignment vertical="center"/>
    </xf>
    <xf numFmtId="38" fontId="20" fillId="0" borderId="0" applyFont="0" applyFill="0" applyBorder="0" applyAlignment="0" applyProtection="0">
      <alignment vertical="center"/>
    </xf>
    <xf numFmtId="0" fontId="20" fillId="3" borderId="28" applyNumberFormat="0" applyFont="0" applyAlignment="0" applyProtection="0">
      <alignment vertical="center"/>
    </xf>
  </cellStyleXfs>
  <cellXfs count="271">
    <xf numFmtId="0" fontId="0" fillId="0" borderId="0" xfId="0">
      <alignment vertical="center"/>
    </xf>
    <xf numFmtId="0" fontId="1" fillId="0" borderId="10" xfId="0" applyFont="1" applyBorder="1" applyAlignment="1">
      <alignment horizontal="center" vertical="center"/>
    </xf>
    <xf numFmtId="0" fontId="7" fillId="0" borderId="0" xfId="0" applyFont="1">
      <alignment vertical="center"/>
    </xf>
    <xf numFmtId="0" fontId="11" fillId="0" borderId="0" xfId="0" applyFont="1">
      <alignment vertical="center"/>
    </xf>
    <xf numFmtId="0" fontId="11" fillId="0" borderId="0" xfId="0" applyFont="1" applyBorder="1">
      <alignment vertical="center"/>
    </xf>
    <xf numFmtId="0" fontId="14" fillId="0" borderId="0" xfId="0" applyFont="1">
      <alignment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0" fillId="0" borderId="0" xfId="0" applyBorder="1">
      <alignment vertical="center"/>
    </xf>
    <xf numFmtId="0" fontId="16" fillId="0" borderId="0" xfId="0" applyFont="1">
      <alignment vertical="center"/>
    </xf>
    <xf numFmtId="0" fontId="14" fillId="2" borderId="3" xfId="0" applyFont="1" applyFill="1" applyBorder="1" applyAlignment="1">
      <alignment vertical="center"/>
    </xf>
    <xf numFmtId="0" fontId="14" fillId="0" borderId="0" xfId="0" applyFont="1" applyFill="1" applyBorder="1" applyAlignment="1">
      <alignment vertical="center"/>
    </xf>
    <xf numFmtId="0" fontId="15" fillId="0" borderId="16" xfId="0" applyFont="1" applyBorder="1" applyAlignment="1">
      <alignment horizontal="center" vertical="center"/>
    </xf>
    <xf numFmtId="0" fontId="11" fillId="0" borderId="4" xfId="0" applyFont="1" applyBorder="1">
      <alignment vertical="center"/>
    </xf>
    <xf numFmtId="0" fontId="5" fillId="0" borderId="0" xfId="0" applyFont="1">
      <alignment vertical="center"/>
    </xf>
    <xf numFmtId="0" fontId="7" fillId="0" borderId="0" xfId="0" applyFont="1" applyBorder="1">
      <alignment vertical="center"/>
    </xf>
    <xf numFmtId="0" fontId="17" fillId="0" borderId="0" xfId="0" applyFont="1">
      <alignment vertical="center"/>
    </xf>
    <xf numFmtId="0" fontId="17" fillId="0" borderId="0" xfId="0" applyFont="1" applyBorder="1">
      <alignment vertical="center"/>
    </xf>
    <xf numFmtId="0" fontId="7" fillId="0" borderId="12" xfId="0" applyFont="1" applyBorder="1">
      <alignment vertical="center"/>
    </xf>
    <xf numFmtId="0" fontId="3" fillId="4" borderId="11" xfId="0" applyFont="1" applyFill="1" applyBorder="1" applyAlignment="1" applyProtection="1">
      <alignment horizontal="center" vertical="center"/>
      <protection locked="0"/>
    </xf>
    <xf numFmtId="0" fontId="3" fillId="4" borderId="37" xfId="0" applyFont="1" applyFill="1" applyBorder="1" applyAlignment="1" applyProtection="1">
      <alignment horizontal="center" vertical="center"/>
      <protection locked="0"/>
    </xf>
    <xf numFmtId="0" fontId="3" fillId="4" borderId="36"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0" fontId="3" fillId="4" borderId="31" xfId="0" applyFont="1" applyFill="1" applyBorder="1" applyAlignment="1" applyProtection="1">
      <alignment horizontal="center" vertical="center"/>
      <protection locked="0"/>
    </xf>
    <xf numFmtId="0" fontId="3" fillId="4" borderId="30"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0" fontId="3" fillId="4" borderId="52" xfId="0" applyFont="1" applyFill="1" applyBorder="1" applyAlignment="1" applyProtection="1">
      <alignment horizontal="center" vertical="center"/>
      <protection locked="0"/>
    </xf>
    <xf numFmtId="0" fontId="3" fillId="4" borderId="50" xfId="0" applyFont="1" applyFill="1" applyBorder="1" applyAlignment="1" applyProtection="1">
      <alignment horizontal="center" vertical="center"/>
      <protection locked="0"/>
    </xf>
    <xf numFmtId="0" fontId="11" fillId="0" borderId="0" xfId="0" applyFont="1" applyAlignment="1">
      <alignment vertical="center"/>
    </xf>
    <xf numFmtId="0" fontId="11" fillId="0" borderId="61" xfId="0" applyFont="1" applyBorder="1" applyAlignment="1">
      <alignment horizontal="right" vertical="center"/>
    </xf>
    <xf numFmtId="0" fontId="15" fillId="5" borderId="16" xfId="0" applyFont="1" applyFill="1" applyBorder="1" applyAlignment="1" applyProtection="1">
      <alignment horizontal="center" vertical="center"/>
      <protection locked="0"/>
    </xf>
    <xf numFmtId="0" fontId="11" fillId="4" borderId="62" xfId="0" applyFont="1" applyFill="1" applyBorder="1" applyProtection="1">
      <alignment vertical="center"/>
      <protection locked="0"/>
    </xf>
    <xf numFmtId="0" fontId="11" fillId="5" borderId="0" xfId="0" applyFont="1" applyFill="1" applyProtection="1">
      <alignment vertical="center"/>
      <protection locked="0"/>
    </xf>
    <xf numFmtId="0" fontId="7" fillId="5" borderId="12" xfId="0" applyFont="1" applyFill="1" applyBorder="1" applyProtection="1">
      <alignment vertical="center"/>
      <protection locked="0"/>
    </xf>
    <xf numFmtId="0" fontId="0" fillId="5" borderId="0" xfId="0" applyFill="1" applyAlignment="1">
      <alignment horizontal="center" vertical="center"/>
    </xf>
    <xf numFmtId="0" fontId="0" fillId="0" borderId="0" xfId="0" applyFill="1" applyAlignment="1">
      <alignment horizontal="center" vertical="center"/>
    </xf>
    <xf numFmtId="0" fontId="28" fillId="6" borderId="0" xfId="0" applyFont="1" applyFill="1" applyAlignment="1">
      <alignment horizontal="center" vertical="center"/>
    </xf>
    <xf numFmtId="0" fontId="0" fillId="0" borderId="0" xfId="0" applyFill="1">
      <alignment vertical="center"/>
    </xf>
    <xf numFmtId="0" fontId="29" fillId="0" borderId="0" xfId="0" applyFont="1" applyFill="1" applyAlignment="1">
      <alignment horizontal="center" vertical="center"/>
    </xf>
    <xf numFmtId="0" fontId="11" fillId="0" borderId="0" xfId="0" applyFont="1" applyFill="1">
      <alignment vertical="center"/>
    </xf>
    <xf numFmtId="0" fontId="0" fillId="0" borderId="0" xfId="0" applyProtection="1">
      <alignment vertical="center"/>
    </xf>
    <xf numFmtId="0" fontId="0" fillId="0" borderId="0" xfId="0" applyFill="1" applyProtection="1">
      <alignment vertical="center"/>
    </xf>
    <xf numFmtId="0" fontId="28" fillId="0" borderId="0" xfId="0" applyFont="1" applyFill="1" applyAlignment="1" applyProtection="1">
      <alignment horizontal="center" vertical="center"/>
    </xf>
    <xf numFmtId="0" fontId="18" fillId="0" borderId="59" xfId="0" applyFont="1" applyBorder="1" applyAlignment="1" applyProtection="1">
      <alignment horizontal="center" vertical="center"/>
    </xf>
    <xf numFmtId="0" fontId="18" fillId="0" borderId="60" xfId="0" applyFont="1" applyBorder="1" applyAlignment="1" applyProtection="1">
      <alignment horizontal="center" vertical="center"/>
    </xf>
    <xf numFmtId="0" fontId="18" fillId="0" borderId="40" xfId="0" applyFont="1" applyBorder="1" applyAlignment="1" applyProtection="1">
      <alignment horizontal="center" vertical="center"/>
    </xf>
    <xf numFmtId="0" fontId="8" fillId="0" borderId="4" xfId="0" applyFont="1" applyBorder="1" applyAlignment="1" applyProtection="1">
      <alignment horizontal="centerContinuous" vertical="center"/>
    </xf>
    <xf numFmtId="0" fontId="8" fillId="0" borderId="5" xfId="0" applyFont="1" applyBorder="1" applyAlignment="1" applyProtection="1">
      <alignment horizontal="centerContinuous" vertical="center"/>
    </xf>
    <xf numFmtId="0" fontId="18" fillId="0" borderId="6" xfId="0" applyFont="1" applyBorder="1" applyAlignment="1" applyProtection="1">
      <alignment horizontal="center" vertical="center"/>
    </xf>
    <xf numFmtId="0" fontId="18" fillId="0" borderId="7" xfId="0" applyFont="1" applyBorder="1" applyAlignment="1" applyProtection="1">
      <alignment horizontal="center" vertical="center"/>
    </xf>
    <xf numFmtId="0" fontId="18" fillId="0" borderId="12" xfId="0" applyFont="1" applyBorder="1" applyAlignment="1" applyProtection="1">
      <alignment horizontal="center" vertical="center"/>
    </xf>
    <xf numFmtId="0" fontId="0" fillId="0" borderId="4" xfId="0" applyBorder="1" applyAlignment="1" applyProtection="1">
      <alignment horizontal="left" vertical="center"/>
    </xf>
    <xf numFmtId="0" fontId="0" fillId="0" borderId="5" xfId="0" applyBorder="1" applyAlignment="1" applyProtection="1">
      <alignment horizontal="left" vertical="center"/>
    </xf>
    <xf numFmtId="0" fontId="0" fillId="0" borderId="0" xfId="0" applyBorder="1" applyAlignment="1" applyProtection="1">
      <alignment horizontal="left" vertical="center"/>
    </xf>
    <xf numFmtId="0" fontId="8" fillId="0" borderId="5" xfId="0" applyFont="1" applyBorder="1" applyAlignment="1" applyProtection="1">
      <alignment vertical="center"/>
    </xf>
    <xf numFmtId="0" fontId="0" fillId="0" borderId="6" xfId="0" applyBorder="1" applyAlignment="1" applyProtection="1">
      <alignment vertical="center"/>
    </xf>
    <xf numFmtId="0" fontId="0" fillId="0" borderId="7" xfId="0" applyBorder="1" applyAlignment="1" applyProtection="1">
      <alignment vertical="center"/>
    </xf>
    <xf numFmtId="0" fontId="0" fillId="0" borderId="12" xfId="0" applyBorder="1" applyAlignment="1" applyProtection="1">
      <alignment vertical="center"/>
    </xf>
    <xf numFmtId="0" fontId="0" fillId="0" borderId="9" xfId="0" applyBorder="1" applyAlignment="1" applyProtection="1">
      <alignment horizontal="left" vertical="center"/>
    </xf>
    <xf numFmtId="0" fontId="0" fillId="0" borderId="8" xfId="0" applyBorder="1" applyAlignment="1" applyProtection="1">
      <alignment horizontal="left" vertical="center"/>
    </xf>
    <xf numFmtId="0" fontId="0" fillId="0" borderId="13" xfId="0" applyBorder="1" applyAlignment="1" applyProtection="1">
      <alignment horizontal="left" vertical="center"/>
    </xf>
    <xf numFmtId="0" fontId="3" fillId="0" borderId="4" xfId="0" applyFont="1" applyBorder="1" applyAlignment="1" applyProtection="1">
      <alignment horizontal="centerContinuous" vertical="center"/>
    </xf>
    <xf numFmtId="0" fontId="9" fillId="0" borderId="5" xfId="0" applyFont="1" applyBorder="1" applyAlignment="1" applyProtection="1">
      <alignment horizontal="centerContinuous" vertical="center"/>
    </xf>
    <xf numFmtId="176" fontId="0" fillId="0" borderId="12" xfId="0" applyNumberFormat="1" applyBorder="1" applyAlignment="1" applyProtection="1">
      <alignment vertical="center"/>
    </xf>
    <xf numFmtId="0" fontId="0" fillId="0" borderId="12" xfId="0" applyBorder="1" applyAlignment="1" applyProtection="1">
      <alignment vertical="center" shrinkToFit="1"/>
    </xf>
    <xf numFmtId="177" fontId="0" fillId="0" borderId="7" xfId="1" applyNumberFormat="1" applyFont="1" applyBorder="1" applyAlignment="1" applyProtection="1">
      <alignment vertical="center"/>
    </xf>
    <xf numFmtId="0" fontId="11" fillId="0" borderId="9"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5" xfId="0" applyFont="1" applyBorder="1" applyAlignment="1" applyProtection="1">
      <alignment horizontal="center" vertical="center"/>
    </xf>
    <xf numFmtId="0" fontId="11" fillId="0" borderId="5" xfId="0" applyFont="1" applyBorder="1" applyAlignment="1" applyProtection="1">
      <alignment horizontal="left" vertical="center"/>
    </xf>
    <xf numFmtId="0" fontId="11" fillId="0" borderId="6"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12" xfId="0" applyFont="1" applyBorder="1" applyAlignment="1" applyProtection="1">
      <alignment horizontal="center" vertical="center"/>
    </xf>
    <xf numFmtId="0" fontId="28" fillId="6" borderId="0" xfId="0" applyFont="1" applyFill="1" applyAlignment="1" applyProtection="1">
      <alignment horizontal="center" vertical="center"/>
    </xf>
    <xf numFmtId="0" fontId="0" fillId="5" borderId="0" xfId="0" applyFill="1" applyAlignment="1" applyProtection="1">
      <alignment horizontal="center" vertical="center"/>
    </xf>
    <xf numFmtId="0" fontId="0" fillId="4" borderId="0" xfId="0" applyFill="1" applyAlignment="1">
      <alignment horizontal="center" vertical="center"/>
    </xf>
    <xf numFmtId="0" fontId="0" fillId="4" borderId="0" xfId="0" applyFill="1" applyAlignment="1" applyProtection="1">
      <alignment horizontal="center" vertical="center"/>
    </xf>
    <xf numFmtId="0" fontId="3" fillId="5" borderId="54" xfId="0" applyFont="1" applyFill="1" applyBorder="1" applyAlignment="1" applyProtection="1">
      <alignment horizontal="center" vertical="center"/>
      <protection locked="0"/>
    </xf>
    <xf numFmtId="0" fontId="3" fillId="5" borderId="56" xfId="0" applyFont="1" applyFill="1" applyBorder="1" applyAlignment="1" applyProtection="1">
      <alignment horizontal="center" vertical="center"/>
      <protection locked="0"/>
    </xf>
    <xf numFmtId="0" fontId="3" fillId="5" borderId="53" xfId="0" applyFont="1" applyFill="1" applyBorder="1" applyAlignment="1" applyProtection="1">
      <alignment horizontal="center" vertical="center"/>
      <protection locked="0"/>
    </xf>
    <xf numFmtId="0" fontId="18" fillId="0" borderId="0" xfId="0" applyFont="1" applyProtection="1">
      <alignment vertical="center"/>
    </xf>
    <xf numFmtId="0" fontId="14" fillId="0" borderId="0" xfId="0" applyFont="1" applyProtection="1">
      <alignment vertical="center"/>
    </xf>
    <xf numFmtId="0" fontId="14" fillId="0" borderId="0" xfId="0" applyFont="1" applyAlignment="1" applyProtection="1">
      <alignment horizontal="right" vertical="center"/>
    </xf>
    <xf numFmtId="0" fontId="8" fillId="0" borderId="0" xfId="0" applyFont="1" applyAlignment="1" applyProtection="1">
      <alignment vertical="center" shrinkToFit="1"/>
    </xf>
    <xf numFmtId="0" fontId="3" fillId="0" borderId="0" xfId="0" applyFont="1" applyProtection="1">
      <alignment vertical="center"/>
    </xf>
    <xf numFmtId="0" fontId="3" fillId="0" borderId="44" xfId="0" applyFont="1" applyBorder="1" applyAlignment="1" applyProtection="1">
      <alignment horizontal="center" vertical="center"/>
    </xf>
    <xf numFmtId="0" fontId="14" fillId="0" borderId="0" xfId="0" applyFont="1" applyAlignment="1" applyProtection="1">
      <alignment horizontal="center" vertical="center"/>
    </xf>
    <xf numFmtId="0" fontId="14" fillId="0" borderId="39" xfId="0" applyFont="1" applyBorder="1" applyProtection="1">
      <alignment vertical="center"/>
    </xf>
    <xf numFmtId="0" fontId="8" fillId="0" borderId="40" xfId="0" applyFont="1" applyBorder="1" applyAlignment="1" applyProtection="1">
      <alignment vertical="center" shrinkToFit="1"/>
    </xf>
    <xf numFmtId="0" fontId="14" fillId="0" borderId="41" xfId="0" applyFont="1" applyBorder="1" applyProtection="1">
      <alignment vertical="center"/>
    </xf>
    <xf numFmtId="0" fontId="8" fillId="0" borderId="0" xfId="0" applyFont="1" applyBorder="1" applyAlignment="1" applyProtection="1">
      <alignment vertical="center" shrinkToFit="1"/>
    </xf>
    <xf numFmtId="0" fontId="3" fillId="0" borderId="36" xfId="0" applyFont="1" applyBorder="1" applyProtection="1">
      <alignment vertical="center"/>
    </xf>
    <xf numFmtId="0" fontId="3" fillId="0" borderId="11" xfId="0" applyFont="1" applyBorder="1" applyAlignment="1" applyProtection="1">
      <alignment vertical="center" shrinkToFit="1"/>
    </xf>
    <xf numFmtId="0" fontId="3" fillId="0" borderId="23" xfId="0" applyFont="1" applyBorder="1" applyProtection="1">
      <alignment vertical="center"/>
    </xf>
    <xf numFmtId="41" fontId="3" fillId="0" borderId="12" xfId="0" applyNumberFormat="1" applyFont="1" applyBorder="1" applyProtection="1">
      <alignment vertical="center"/>
    </xf>
    <xf numFmtId="0" fontId="3" fillId="0" borderId="30" xfId="0" applyFont="1" applyBorder="1" applyProtection="1">
      <alignment vertical="center"/>
    </xf>
    <xf numFmtId="0" fontId="3" fillId="0" borderId="1" xfId="0" applyFont="1" applyBorder="1" applyAlignment="1" applyProtection="1">
      <alignment vertical="center" shrinkToFit="1"/>
    </xf>
    <xf numFmtId="0" fontId="3" fillId="0" borderId="1" xfId="0" applyFont="1" applyBorder="1" applyProtection="1">
      <alignment vertical="center"/>
    </xf>
    <xf numFmtId="41" fontId="3" fillId="0" borderId="14" xfId="0" applyNumberFormat="1" applyFont="1" applyBorder="1" applyProtection="1">
      <alignment vertical="center"/>
    </xf>
    <xf numFmtId="0" fontId="25" fillId="0" borderId="1" xfId="0" applyFont="1" applyBorder="1" applyAlignment="1" applyProtection="1">
      <alignment vertical="center" shrinkToFit="1"/>
    </xf>
    <xf numFmtId="0" fontId="3" fillId="0" borderId="50" xfId="0" applyFont="1" applyBorder="1" applyProtection="1">
      <alignment vertical="center"/>
    </xf>
    <xf numFmtId="0" fontId="3" fillId="0" borderId="10" xfId="0" applyFont="1" applyBorder="1" applyAlignment="1" applyProtection="1">
      <alignment vertical="center" shrinkToFit="1"/>
    </xf>
    <xf numFmtId="0" fontId="3" fillId="0" borderId="10" xfId="0" applyFont="1" applyBorder="1" applyProtection="1">
      <alignment vertical="center"/>
    </xf>
    <xf numFmtId="41" fontId="3" fillId="0" borderId="51" xfId="0" applyNumberFormat="1" applyFont="1" applyBorder="1" applyProtection="1">
      <alignment vertical="center"/>
    </xf>
    <xf numFmtId="0" fontId="3" fillId="0" borderId="53" xfId="0" applyFont="1" applyBorder="1" applyProtection="1">
      <alignment vertical="center"/>
    </xf>
    <xf numFmtId="0" fontId="3" fillId="0" borderId="54" xfId="0" applyFont="1" applyBorder="1" applyAlignment="1" applyProtection="1">
      <alignment vertical="center" shrinkToFit="1"/>
    </xf>
    <xf numFmtId="0" fontId="3" fillId="0" borderId="54" xfId="0" applyFont="1" applyBorder="1" applyProtection="1">
      <alignment vertical="center"/>
    </xf>
    <xf numFmtId="41" fontId="3" fillId="0" borderId="55" xfId="0" applyNumberFormat="1" applyFont="1" applyBorder="1" applyProtection="1">
      <alignment vertical="center"/>
    </xf>
    <xf numFmtId="0" fontId="3" fillId="0" borderId="11" xfId="0" applyFont="1" applyBorder="1" applyProtection="1">
      <alignment vertical="center"/>
    </xf>
    <xf numFmtId="0" fontId="3" fillId="0" borderId="25" xfId="0" applyFont="1" applyBorder="1" applyProtection="1">
      <alignment vertical="center"/>
    </xf>
    <xf numFmtId="0" fontId="3" fillId="0" borderId="26" xfId="0" applyFont="1" applyBorder="1" applyAlignment="1" applyProtection="1">
      <alignment vertical="center" shrinkToFit="1"/>
    </xf>
    <xf numFmtId="0" fontId="3" fillId="0" borderId="26" xfId="0" applyFont="1" applyBorder="1" applyProtection="1">
      <alignment vertical="center"/>
    </xf>
    <xf numFmtId="41" fontId="3" fillId="0" borderId="34" xfId="0" applyNumberFormat="1" applyFont="1" applyBorder="1" applyProtection="1">
      <alignment vertical="center"/>
    </xf>
    <xf numFmtId="38" fontId="3" fillId="0" borderId="57" xfId="1" applyFont="1" applyBorder="1" applyProtection="1">
      <alignment vertical="center"/>
    </xf>
    <xf numFmtId="0" fontId="3" fillId="0" borderId="46"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27" xfId="0" applyFont="1" applyBorder="1" applyAlignment="1" applyProtection="1">
      <alignment horizontal="center" vertical="center"/>
    </xf>
    <xf numFmtId="38" fontId="3" fillId="0" borderId="36" xfId="1" applyFont="1" applyFill="1" applyBorder="1" applyAlignment="1" applyProtection="1">
      <alignment horizontal="center" vertical="center"/>
    </xf>
    <xf numFmtId="38" fontId="3" fillId="0" borderId="11" xfId="1" applyFont="1" applyFill="1" applyBorder="1" applyAlignment="1" applyProtection="1">
      <alignment horizontal="center" vertical="center"/>
    </xf>
    <xf numFmtId="38" fontId="3" fillId="0" borderId="37" xfId="1" applyFont="1" applyFill="1" applyBorder="1" applyAlignment="1" applyProtection="1">
      <alignment horizontal="center" vertical="center"/>
    </xf>
    <xf numFmtId="38" fontId="3" fillId="0" borderId="30"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3" fillId="0" borderId="31" xfId="1" applyFont="1" applyFill="1" applyBorder="1" applyAlignment="1" applyProtection="1">
      <alignment horizontal="center" vertical="center"/>
    </xf>
    <xf numFmtId="0" fontId="3" fillId="0" borderId="38" xfId="0" applyFont="1" applyBorder="1" applyProtection="1">
      <alignment vertical="center"/>
    </xf>
    <xf numFmtId="0" fontId="3" fillId="0" borderId="33" xfId="0" applyFont="1" applyBorder="1" applyAlignment="1" applyProtection="1">
      <alignment vertical="center" shrinkToFit="1"/>
    </xf>
    <xf numFmtId="0" fontId="3" fillId="0" borderId="33" xfId="0" applyFont="1" applyBorder="1" applyProtection="1">
      <alignment vertical="center"/>
    </xf>
    <xf numFmtId="41" fontId="3" fillId="0" borderId="35" xfId="0" applyNumberFormat="1" applyFont="1" applyBorder="1" applyProtection="1">
      <alignment vertical="center"/>
    </xf>
    <xf numFmtId="38" fontId="3" fillId="0" borderId="38" xfId="1" applyFont="1" applyFill="1" applyBorder="1" applyAlignment="1" applyProtection="1">
      <alignment horizontal="center" vertical="center"/>
    </xf>
    <xf numFmtId="38" fontId="3" fillId="0" borderId="33" xfId="1" applyFont="1" applyFill="1" applyBorder="1" applyAlignment="1" applyProtection="1">
      <alignment horizontal="center" vertical="center"/>
    </xf>
    <xf numFmtId="38" fontId="3" fillId="0" borderId="32" xfId="1" applyFont="1" applyFill="1" applyBorder="1" applyAlignment="1" applyProtection="1">
      <alignment horizontal="center" vertical="center"/>
    </xf>
    <xf numFmtId="38" fontId="3" fillId="0" borderId="25" xfId="1" applyFont="1" applyFill="1" applyBorder="1" applyAlignment="1" applyProtection="1">
      <alignment horizontal="center" vertical="center"/>
    </xf>
    <xf numFmtId="38" fontId="3" fillId="0" borderId="26" xfId="1" applyFont="1" applyFill="1" applyBorder="1" applyAlignment="1" applyProtection="1">
      <alignment horizontal="center" vertical="center"/>
    </xf>
    <xf numFmtId="38" fontId="3" fillId="0" borderId="27" xfId="1" applyFont="1" applyFill="1" applyBorder="1" applyAlignment="1" applyProtection="1">
      <alignment horizontal="center" vertical="center"/>
    </xf>
    <xf numFmtId="0" fontId="3" fillId="0" borderId="0" xfId="0" applyFont="1" applyAlignment="1" applyProtection="1">
      <alignment vertical="center" shrinkToFit="1"/>
    </xf>
    <xf numFmtId="0" fontId="8" fillId="0" borderId="0" xfId="0" applyFont="1" applyBorder="1" applyAlignment="1">
      <alignment horizontal="right" vertical="center"/>
    </xf>
    <xf numFmtId="0" fontId="3" fillId="0" borderId="0" xfId="0" applyFont="1" applyAlignment="1">
      <alignment horizontal="right" vertical="center"/>
    </xf>
    <xf numFmtId="0" fontId="12" fillId="5" borderId="1" xfId="0"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0" fontId="12" fillId="5" borderId="1" xfId="0" applyFont="1" applyFill="1" applyBorder="1" applyAlignment="1" applyProtection="1">
      <alignment vertical="center"/>
      <protection locked="0"/>
    </xf>
    <xf numFmtId="49" fontId="3" fillId="5" borderId="45" xfId="0" applyNumberFormat="1" applyFont="1" applyFill="1" applyBorder="1" applyAlignment="1" applyProtection="1">
      <alignment horizontal="center" vertical="center"/>
      <protection locked="0"/>
    </xf>
    <xf numFmtId="49" fontId="3" fillId="5" borderId="23" xfId="0" applyNumberFormat="1" applyFont="1" applyFill="1" applyBorder="1" applyAlignment="1" applyProtection="1">
      <alignment horizontal="center" vertical="center"/>
      <protection locked="0"/>
    </xf>
    <xf numFmtId="49" fontId="3" fillId="5" borderId="24" xfId="0" applyNumberFormat="1" applyFont="1" applyFill="1" applyBorder="1" applyAlignment="1" applyProtection="1">
      <alignment horizontal="center" vertical="center"/>
      <protection locked="0"/>
    </xf>
    <xf numFmtId="49" fontId="14" fillId="5" borderId="3" xfId="0" applyNumberFormat="1" applyFont="1" applyFill="1" applyBorder="1" applyAlignment="1" applyProtection="1">
      <alignment horizontal="center" vertical="center"/>
      <protection locked="0"/>
    </xf>
    <xf numFmtId="49" fontId="14" fillId="5" borderId="1" xfId="0" applyNumberFormat="1" applyFont="1" applyFill="1" applyBorder="1" applyAlignment="1" applyProtection="1">
      <alignment horizontal="center" vertical="center"/>
      <protection locked="0"/>
    </xf>
    <xf numFmtId="49" fontId="14" fillId="5" borderId="31" xfId="0" applyNumberFormat="1" applyFont="1" applyFill="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3" fillId="5" borderId="46" xfId="0" applyFont="1" applyFill="1" applyBorder="1" applyAlignment="1" applyProtection="1">
      <alignment horizontal="center" vertical="center"/>
      <protection locked="0"/>
    </xf>
    <xf numFmtId="0" fontId="3" fillId="5" borderId="26" xfId="0" applyFont="1" applyFill="1" applyBorder="1" applyAlignment="1" applyProtection="1">
      <alignment horizontal="center" vertical="center"/>
      <protection locked="0"/>
    </xf>
    <xf numFmtId="0" fontId="3" fillId="5" borderId="27" xfId="0" applyFont="1" applyFill="1" applyBorder="1" applyAlignment="1" applyProtection="1">
      <alignment horizontal="center" vertical="center"/>
      <protection locked="0"/>
    </xf>
    <xf numFmtId="0" fontId="3" fillId="0" borderId="69" xfId="0" applyFont="1" applyBorder="1" applyProtection="1">
      <alignment vertical="center"/>
    </xf>
    <xf numFmtId="0" fontId="3" fillId="0" borderId="70" xfId="0" applyFont="1" applyBorder="1" applyAlignment="1" applyProtection="1">
      <alignment vertical="center" shrinkToFit="1"/>
    </xf>
    <xf numFmtId="0" fontId="3" fillId="0" borderId="70" xfId="0" applyFont="1" applyBorder="1" applyProtection="1">
      <alignment vertical="center"/>
    </xf>
    <xf numFmtId="41" fontId="3" fillId="0" borderId="71" xfId="0" applyNumberFormat="1" applyFont="1" applyBorder="1" applyProtection="1">
      <alignment vertical="center"/>
    </xf>
    <xf numFmtId="0" fontId="3" fillId="5" borderId="69" xfId="0" applyFont="1" applyFill="1" applyBorder="1" applyAlignment="1" applyProtection="1">
      <alignment horizontal="center" vertical="center"/>
      <protection locked="0"/>
    </xf>
    <xf numFmtId="0" fontId="3" fillId="5" borderId="70" xfId="0" applyFont="1" applyFill="1" applyBorder="1" applyAlignment="1" applyProtection="1">
      <alignment horizontal="center" vertical="center"/>
      <protection locked="0"/>
    </xf>
    <xf numFmtId="0" fontId="3" fillId="5" borderId="72" xfId="0" applyFont="1" applyFill="1" applyBorder="1" applyAlignment="1" applyProtection="1">
      <alignment horizontal="center" vertical="center"/>
      <protection locked="0"/>
    </xf>
    <xf numFmtId="0" fontId="3" fillId="0" borderId="73" xfId="0" applyFont="1" applyBorder="1" applyProtection="1">
      <alignment vertical="center"/>
    </xf>
    <xf numFmtId="0" fontId="3" fillId="0" borderId="74" xfId="0" applyFont="1" applyBorder="1" applyAlignment="1" applyProtection="1">
      <alignment vertical="center" shrinkToFit="1"/>
    </xf>
    <xf numFmtId="0" fontId="3" fillId="0" borderId="74" xfId="0" applyFont="1" applyBorder="1" applyProtection="1">
      <alignment vertical="center"/>
    </xf>
    <xf numFmtId="41" fontId="3" fillId="0" borderId="75" xfId="0" applyNumberFormat="1" applyFont="1" applyBorder="1" applyProtection="1">
      <alignment vertical="center"/>
    </xf>
    <xf numFmtId="0" fontId="3" fillId="4" borderId="73" xfId="0" applyFont="1" applyFill="1" applyBorder="1" applyAlignment="1" applyProtection="1">
      <alignment horizontal="center" vertical="center"/>
      <protection locked="0"/>
    </xf>
    <xf numFmtId="0" fontId="3" fillId="4" borderId="74" xfId="0" applyFont="1" applyFill="1" applyBorder="1" applyAlignment="1" applyProtection="1">
      <alignment horizontal="center" vertical="center"/>
      <protection locked="0"/>
    </xf>
    <xf numFmtId="0" fontId="3" fillId="4" borderId="76" xfId="0" applyFont="1" applyFill="1" applyBorder="1" applyAlignment="1" applyProtection="1">
      <alignment horizontal="center" vertical="center"/>
      <protection locked="0"/>
    </xf>
    <xf numFmtId="14" fontId="12" fillId="5" borderId="1" xfId="0" applyNumberFormat="1" applyFont="1" applyFill="1" applyBorder="1" applyAlignment="1" applyProtection="1">
      <alignment horizontal="center" vertical="center"/>
      <protection locked="0"/>
    </xf>
    <xf numFmtId="0" fontId="11" fillId="0" borderId="0" xfId="0" applyFont="1" applyAlignment="1">
      <alignment horizontal="right" vertical="center"/>
    </xf>
    <xf numFmtId="49" fontId="15" fillId="5" borderId="10" xfId="0" applyNumberFormat="1" applyFont="1" applyFill="1" applyBorder="1" applyAlignment="1" applyProtection="1">
      <alignment horizontal="center" vertical="center"/>
      <protection locked="0"/>
    </xf>
    <xf numFmtId="179" fontId="9" fillId="6" borderId="0" xfId="0" applyNumberFormat="1" applyFont="1" applyFill="1" applyBorder="1" applyAlignment="1" applyProtection="1">
      <alignment vertical="center"/>
    </xf>
    <xf numFmtId="0" fontId="11" fillId="0" borderId="30" xfId="0" applyFont="1" applyBorder="1" applyAlignment="1">
      <alignment horizontal="center" vertical="center"/>
    </xf>
    <xf numFmtId="0" fontId="11" fillId="0" borderId="1" xfId="0" applyFont="1" applyBorder="1" applyAlignment="1">
      <alignment horizontal="center" vertical="center"/>
    </xf>
    <xf numFmtId="0" fontId="11" fillId="0" borderId="31" xfId="0" applyFont="1" applyBorder="1" applyAlignment="1">
      <alignment horizontal="center" vertical="center"/>
    </xf>
    <xf numFmtId="0" fontId="3" fillId="0" borderId="30" xfId="0" applyFont="1" applyBorder="1" applyAlignment="1">
      <alignment horizontal="center" vertical="center"/>
    </xf>
    <xf numFmtId="0" fontId="9" fillId="0" borderId="1" xfId="0" applyFont="1" applyBorder="1" applyAlignment="1">
      <alignment horizontal="center" vertical="center"/>
    </xf>
    <xf numFmtId="0" fontId="21" fillId="5" borderId="62" xfId="2" applyFont="1" applyFill="1" applyBorder="1" applyAlignment="1" applyProtection="1">
      <alignment horizontal="left" vertical="center"/>
      <protection locked="0"/>
    </xf>
    <xf numFmtId="0" fontId="30" fillId="5" borderId="62" xfId="2" applyFont="1" applyFill="1" applyBorder="1" applyAlignment="1" applyProtection="1">
      <alignment horizontal="right" vertical="center" shrinkToFit="1"/>
      <protection locked="0"/>
    </xf>
    <xf numFmtId="0" fontId="21" fillId="5" borderId="67" xfId="2" applyFont="1" applyFill="1" applyBorder="1" applyAlignment="1" applyProtection="1">
      <alignment horizontal="left" vertical="center"/>
      <protection locked="0"/>
    </xf>
    <xf numFmtId="0" fontId="21" fillId="5" borderId="63" xfId="2" applyFont="1" applyFill="1" applyBorder="1" applyAlignment="1" applyProtection="1">
      <alignment horizontal="left" vertical="center"/>
      <protection locked="0"/>
    </xf>
    <xf numFmtId="0" fontId="21" fillId="5" borderId="64" xfId="2" applyFont="1" applyFill="1" applyBorder="1" applyAlignment="1" applyProtection="1">
      <alignment horizontal="left" vertical="center"/>
      <protection locked="0"/>
    </xf>
    <xf numFmtId="0" fontId="21" fillId="5" borderId="68" xfId="2" applyFont="1" applyFill="1" applyBorder="1" applyAlignment="1" applyProtection="1">
      <alignment horizontal="left" vertical="center"/>
      <protection locked="0"/>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30" fillId="5" borderId="26" xfId="2" applyFont="1" applyFill="1" applyBorder="1" applyAlignment="1" applyProtection="1">
      <alignment horizontal="center" vertical="center" shrinkToFit="1"/>
      <protection locked="0"/>
    </xf>
    <xf numFmtId="0" fontId="30" fillId="5" borderId="27" xfId="2" applyFont="1" applyFill="1" applyBorder="1" applyAlignment="1" applyProtection="1">
      <alignment horizontal="center" vertical="center" shrinkToFit="1"/>
      <protection locked="0"/>
    </xf>
    <xf numFmtId="49" fontId="30" fillId="5" borderId="1" xfId="2" applyNumberFormat="1" applyFont="1" applyFill="1" applyBorder="1" applyAlignment="1" applyProtection="1">
      <alignment horizontal="center" vertical="center" shrinkToFit="1"/>
      <protection locked="0"/>
    </xf>
    <xf numFmtId="49" fontId="30" fillId="5" borderId="31" xfId="2" applyNumberFormat="1" applyFont="1" applyFill="1" applyBorder="1" applyAlignment="1" applyProtection="1">
      <alignment horizontal="center" vertical="center" shrinkToFit="1"/>
      <protection locked="0"/>
    </xf>
    <xf numFmtId="0" fontId="11" fillId="7" borderId="1" xfId="0" applyFont="1" applyFill="1" applyBorder="1" applyAlignment="1">
      <alignment horizontal="center" vertical="center"/>
    </xf>
    <xf numFmtId="0" fontId="11" fillId="7" borderId="31" xfId="0" applyFont="1" applyFill="1" applyBorder="1" applyAlignment="1">
      <alignment horizontal="center" vertical="center"/>
    </xf>
    <xf numFmtId="0" fontId="30" fillId="5" borderId="1" xfId="2" applyFont="1" applyFill="1" applyBorder="1" applyAlignment="1" applyProtection="1">
      <alignment horizontal="left" vertical="center" shrinkToFit="1"/>
      <protection locked="0"/>
    </xf>
    <xf numFmtId="0" fontId="30" fillId="5" borderId="31" xfId="2" applyFont="1" applyFill="1" applyBorder="1" applyAlignment="1" applyProtection="1">
      <alignment horizontal="left" vertical="center" shrinkToFit="1"/>
      <protection locked="0"/>
    </xf>
    <xf numFmtId="0" fontId="10" fillId="5" borderId="0" xfId="0" applyFont="1" applyFill="1" applyAlignment="1">
      <alignment horizontal="center" vertical="center"/>
    </xf>
    <xf numFmtId="0" fontId="14" fillId="0" borderId="47" xfId="0" applyFont="1" applyBorder="1" applyAlignment="1">
      <alignment horizontal="center" vertical="center"/>
    </xf>
    <xf numFmtId="0" fontId="8" fillId="0" borderId="58" xfId="0" applyFont="1" applyBorder="1" applyAlignment="1">
      <alignment horizontal="center" vertical="center"/>
    </xf>
    <xf numFmtId="0" fontId="8" fillId="0" borderId="42" xfId="0" applyFont="1" applyBorder="1" applyAlignment="1">
      <alignment horizontal="center" vertical="center"/>
    </xf>
    <xf numFmtId="0" fontId="21" fillId="8" borderId="2" xfId="2" applyFont="1" applyFill="1" applyBorder="1" applyAlignment="1" applyProtection="1">
      <alignment horizontal="center" vertical="center"/>
    </xf>
    <xf numFmtId="0" fontId="21" fillId="8" borderId="3" xfId="2" applyFont="1" applyFill="1" applyBorder="1" applyAlignment="1" applyProtection="1">
      <alignment horizontal="center" vertical="center"/>
    </xf>
    <xf numFmtId="0" fontId="30" fillId="5" borderId="2" xfId="2" applyFont="1" applyFill="1" applyBorder="1" applyAlignment="1" applyProtection="1">
      <alignment horizontal="center" vertical="center" shrinkToFit="1"/>
      <protection locked="0"/>
    </xf>
    <xf numFmtId="0" fontId="30" fillId="5" borderId="14" xfId="2" applyFont="1" applyFill="1" applyBorder="1" applyAlignment="1" applyProtection="1">
      <alignment horizontal="center" vertical="center" shrinkToFit="1"/>
      <protection locked="0"/>
    </xf>
    <xf numFmtId="0" fontId="30" fillId="5" borderId="3" xfId="2" applyFont="1" applyFill="1" applyBorder="1" applyAlignment="1" applyProtection="1">
      <alignment horizontal="center" vertical="center" shrinkToFit="1"/>
      <protection locked="0"/>
    </xf>
    <xf numFmtId="0" fontId="30" fillId="5" borderId="43" xfId="2" applyFont="1" applyFill="1" applyBorder="1" applyAlignment="1" applyProtection="1">
      <alignment horizontal="center" vertical="center" shrinkToFit="1"/>
      <protection locked="0"/>
    </xf>
    <xf numFmtId="0" fontId="29" fillId="6" borderId="0" xfId="0" applyFont="1" applyFill="1" applyAlignment="1">
      <alignment horizontal="center" vertical="center"/>
    </xf>
    <xf numFmtId="0" fontId="10" fillId="4" borderId="0" xfId="0" applyFont="1" applyFill="1" applyAlignment="1">
      <alignment horizontal="center" vertical="center"/>
    </xf>
    <xf numFmtId="0" fontId="26" fillId="0" borderId="30" xfId="0" applyFont="1" applyBorder="1" applyAlignment="1">
      <alignment horizontal="center" vertical="center"/>
    </xf>
    <xf numFmtId="0" fontId="26" fillId="0" borderId="1" xfId="0" applyFont="1" applyBorder="1" applyAlignment="1">
      <alignment horizontal="center" vertical="center"/>
    </xf>
    <xf numFmtId="14" fontId="11" fillId="0" borderId="12" xfId="0" applyNumberFormat="1" applyFont="1" applyBorder="1" applyAlignment="1">
      <alignment horizontal="center" vertical="center"/>
    </xf>
    <xf numFmtId="0" fontId="13" fillId="2" borderId="2"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3" xfId="0" applyFont="1" applyFill="1" applyBorder="1" applyAlignment="1">
      <alignment horizontal="center" vertical="center"/>
    </xf>
    <xf numFmtId="0" fontId="15"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3" fillId="2" borderId="1" xfId="0" applyFont="1" applyFill="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5" fillId="5" borderId="10" xfId="0" applyFont="1" applyFill="1" applyBorder="1" applyAlignment="1" applyProtection="1">
      <alignment horizontal="center" vertical="center"/>
      <protection locked="0"/>
    </xf>
    <xf numFmtId="0" fontId="15" fillId="5" borderId="11" xfId="0" applyFont="1" applyFill="1" applyBorder="1" applyAlignment="1" applyProtection="1">
      <alignment horizontal="center" vertical="center"/>
      <protection locked="0"/>
    </xf>
    <xf numFmtId="0" fontId="15" fillId="4" borderId="10" xfId="0" applyFont="1" applyFill="1" applyBorder="1" applyAlignment="1" applyProtection="1">
      <alignment horizontal="center" vertical="center"/>
      <protection locked="0"/>
    </xf>
    <xf numFmtId="0" fontId="15" fillId="4" borderId="11" xfId="0" applyFont="1" applyFill="1" applyBorder="1" applyAlignment="1" applyProtection="1">
      <alignment horizontal="center" vertical="center"/>
      <protection locked="0"/>
    </xf>
    <xf numFmtId="0" fontId="15" fillId="5" borderId="15" xfId="0" applyFont="1" applyFill="1" applyBorder="1" applyAlignment="1" applyProtection="1">
      <alignment horizontal="center" vertical="center"/>
      <protection locked="0"/>
    </xf>
    <xf numFmtId="0" fontId="15" fillId="5" borderId="17" xfId="0" applyFont="1" applyFill="1" applyBorder="1" applyAlignment="1" applyProtection="1">
      <alignment horizontal="center" vertical="center"/>
      <protection locked="0"/>
    </xf>
    <xf numFmtId="0" fontId="15" fillId="5" borderId="18" xfId="0" applyFont="1" applyFill="1" applyBorder="1" applyAlignment="1" applyProtection="1">
      <alignment horizontal="center" vertical="center"/>
      <protection locked="0"/>
    </xf>
    <xf numFmtId="0" fontId="15" fillId="5" borderId="19" xfId="0" applyFont="1" applyFill="1" applyBorder="1" applyAlignment="1" applyProtection="1">
      <alignment horizontal="center" vertical="center"/>
      <protection locked="0"/>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5" borderId="65" xfId="0" applyFont="1" applyFill="1" applyBorder="1" applyAlignment="1" applyProtection="1">
      <alignment horizontal="center" vertical="center"/>
      <protection locked="0"/>
    </xf>
    <xf numFmtId="0" fontId="15" fillId="5" borderId="66" xfId="0" applyFont="1" applyFill="1" applyBorder="1" applyAlignment="1" applyProtection="1">
      <alignment horizontal="center" vertical="center"/>
      <protection locked="0"/>
    </xf>
    <xf numFmtId="0" fontId="15" fillId="5" borderId="20" xfId="0" applyFont="1" applyFill="1" applyBorder="1" applyAlignment="1" applyProtection="1">
      <alignment horizontal="center" vertical="center"/>
      <protection locked="0"/>
    </xf>
    <xf numFmtId="0" fontId="15" fillId="5" borderId="21" xfId="0" applyFont="1" applyFill="1" applyBorder="1" applyAlignment="1" applyProtection="1">
      <alignment horizontal="center" vertical="center"/>
      <protection locked="0"/>
    </xf>
    <xf numFmtId="0" fontId="6" fillId="6" borderId="0" xfId="0" applyFont="1" applyFill="1" applyAlignment="1">
      <alignment horizontal="center" vertical="center" shrinkToFit="1"/>
    </xf>
    <xf numFmtId="0" fontId="14" fillId="6" borderId="0" xfId="0" applyFont="1" applyFill="1" applyAlignment="1">
      <alignment horizontal="center" vertical="center" shrinkToFit="1"/>
    </xf>
    <xf numFmtId="0" fontId="3" fillId="0" borderId="25" xfId="0" applyFont="1" applyBorder="1" applyAlignment="1" applyProtection="1">
      <alignment horizontal="center" vertical="center"/>
    </xf>
    <xf numFmtId="0" fontId="3" fillId="0" borderId="29" xfId="0" applyFont="1" applyBorder="1" applyAlignment="1" applyProtection="1">
      <alignment horizontal="center" vertical="center"/>
    </xf>
    <xf numFmtId="0" fontId="12" fillId="0" borderId="49" xfId="0" applyFont="1" applyBorder="1" applyAlignment="1" applyProtection="1">
      <alignment horizontal="center" vertical="center"/>
    </xf>
    <xf numFmtId="0" fontId="12" fillId="0" borderId="46" xfId="0" applyFont="1" applyBorder="1" applyAlignment="1" applyProtection="1">
      <alignment horizontal="center" vertical="center"/>
    </xf>
    <xf numFmtId="0" fontId="3" fillId="0" borderId="57" xfId="0" applyFont="1" applyBorder="1" applyAlignment="1" applyProtection="1">
      <alignment horizontal="center" vertical="center"/>
    </xf>
    <xf numFmtId="0" fontId="14" fillId="6" borderId="0" xfId="0" applyFont="1" applyFill="1" applyAlignment="1" applyProtection="1">
      <alignment horizontal="center" vertical="center" shrinkToFit="1"/>
    </xf>
    <xf numFmtId="38" fontId="14" fillId="6" borderId="0" xfId="1" applyFont="1" applyFill="1" applyAlignment="1" applyProtection="1">
      <alignment horizontal="right" vertical="center" shrinkToFit="1"/>
    </xf>
    <xf numFmtId="0" fontId="18" fillId="6" borderId="0" xfId="0" applyFont="1" applyFill="1" applyAlignment="1" applyProtection="1">
      <alignment horizontal="center" vertical="center"/>
    </xf>
    <xf numFmtId="0" fontId="12" fillId="0" borderId="47" xfId="0" applyFont="1" applyBorder="1" applyAlignment="1" applyProtection="1">
      <alignment horizontal="center" vertical="center"/>
    </xf>
    <xf numFmtId="0" fontId="12" fillId="0" borderId="45" xfId="0" applyFont="1" applyBorder="1" applyAlignment="1" applyProtection="1">
      <alignment horizontal="center" vertical="center"/>
    </xf>
    <xf numFmtId="0" fontId="12" fillId="0" borderId="48" xfId="0" applyFont="1" applyBorder="1" applyAlignment="1" applyProtection="1">
      <alignment horizontal="center" vertical="center"/>
    </xf>
    <xf numFmtId="0" fontId="12" fillId="0" borderId="3" xfId="0" applyFont="1" applyBorder="1" applyAlignment="1" applyProtection="1">
      <alignment horizontal="center" vertical="center"/>
    </xf>
    <xf numFmtId="0" fontId="28" fillId="6" borderId="0" xfId="0" applyFont="1" applyFill="1" applyAlignment="1" applyProtection="1">
      <alignment horizontal="center" vertical="center"/>
    </xf>
    <xf numFmtId="0" fontId="0" fillId="4" borderId="0" xfId="0" applyFill="1" applyAlignment="1" applyProtection="1">
      <alignment horizontal="center" vertical="center"/>
    </xf>
    <xf numFmtId="0" fontId="0" fillId="5" borderId="0" xfId="0" applyFill="1" applyAlignment="1" applyProtection="1">
      <alignment horizontal="center" vertical="center"/>
    </xf>
    <xf numFmtId="177" fontId="9" fillId="6" borderId="0" xfId="1" applyNumberFormat="1" applyFont="1" applyFill="1" applyBorder="1" applyAlignment="1" applyProtection="1">
      <alignment horizontal="right" vertical="center" shrinkToFit="1"/>
    </xf>
    <xf numFmtId="177" fontId="9" fillId="6" borderId="5" xfId="1" applyNumberFormat="1" applyFont="1" applyFill="1" applyBorder="1" applyAlignment="1" applyProtection="1">
      <alignment horizontal="right" vertical="center" shrinkToFit="1"/>
    </xf>
    <xf numFmtId="38" fontId="11" fillId="6" borderId="0" xfId="1" applyFont="1" applyFill="1" applyBorder="1" applyAlignment="1" applyProtection="1">
      <alignment horizontal="right" vertical="center"/>
    </xf>
    <xf numFmtId="38" fontId="8" fillId="6" borderId="4" xfId="1" applyFont="1" applyFill="1" applyBorder="1" applyAlignment="1" applyProtection="1">
      <alignment horizontal="right" vertical="center"/>
    </xf>
    <xf numFmtId="38" fontId="8" fillId="6" borderId="0" xfId="1" applyFont="1" applyFill="1" applyBorder="1" applyAlignment="1" applyProtection="1">
      <alignment horizontal="right" vertical="center"/>
    </xf>
    <xf numFmtId="0" fontId="27" fillId="6" borderId="4" xfId="0" applyFont="1" applyFill="1" applyBorder="1" applyAlignment="1" applyProtection="1">
      <alignment horizontal="center" vertical="center" shrinkToFit="1"/>
    </xf>
    <xf numFmtId="0" fontId="27" fillId="6" borderId="0" xfId="0" applyFont="1" applyFill="1" applyBorder="1" applyAlignment="1" applyProtection="1">
      <alignment horizontal="center" vertical="center" shrinkToFit="1"/>
    </xf>
    <xf numFmtId="0" fontId="27" fillId="6" borderId="5" xfId="0" applyFont="1" applyFill="1" applyBorder="1" applyAlignment="1" applyProtection="1">
      <alignment horizontal="center" vertical="center" shrinkToFit="1"/>
    </xf>
    <xf numFmtId="0" fontId="18" fillId="6" borderId="22" xfId="0" applyFont="1" applyFill="1" applyBorder="1" applyAlignment="1" applyProtection="1">
      <alignment horizontal="center" vertical="center"/>
    </xf>
    <xf numFmtId="0" fontId="18" fillId="6" borderId="23" xfId="0" applyFont="1" applyFill="1" applyBorder="1" applyAlignment="1" applyProtection="1">
      <alignment horizontal="center" vertical="center"/>
    </xf>
    <xf numFmtId="0" fontId="18" fillId="6" borderId="24" xfId="0" applyFont="1" applyFill="1" applyBorder="1" applyAlignment="1" applyProtection="1">
      <alignment horizontal="center" vertical="center"/>
    </xf>
    <xf numFmtId="0" fontId="18" fillId="6" borderId="25" xfId="0" applyFont="1" applyFill="1" applyBorder="1" applyAlignment="1" applyProtection="1">
      <alignment horizontal="center" vertical="center"/>
    </xf>
    <xf numFmtId="0" fontId="18" fillId="6" borderId="26" xfId="0" applyFont="1" applyFill="1" applyBorder="1" applyAlignment="1" applyProtection="1">
      <alignment horizontal="center" vertical="center"/>
    </xf>
    <xf numFmtId="0" fontId="18" fillId="6" borderId="27" xfId="0" applyFont="1" applyFill="1" applyBorder="1" applyAlignment="1" applyProtection="1">
      <alignment horizontal="center" vertical="center"/>
    </xf>
    <xf numFmtId="0" fontId="11" fillId="0" borderId="4" xfId="0" applyFont="1" applyBorder="1" applyAlignment="1" applyProtection="1">
      <alignment horizontal="center" vertical="center"/>
    </xf>
    <xf numFmtId="0" fontId="11" fillId="0" borderId="5" xfId="0" applyFont="1" applyBorder="1" applyAlignment="1" applyProtection="1">
      <alignment horizontal="center" vertical="center"/>
    </xf>
    <xf numFmtId="178" fontId="9" fillId="0" borderId="0" xfId="0" applyNumberFormat="1" applyFont="1" applyBorder="1" applyAlignment="1" applyProtection="1">
      <alignment horizontal="center" vertical="center" shrinkToFit="1"/>
    </xf>
  </cellXfs>
  <cellStyles count="3">
    <cellStyle name="メモ" xfId="2" builtinId="10"/>
    <cellStyle name="桁区切り" xfId="1" builtinId="6"/>
    <cellStyle name="標準" xfId="0" builtinId="0"/>
  </cellStyles>
  <dxfs count="4">
    <dxf>
      <font>
        <color rgb="FFFFCCFF"/>
      </font>
    </dxf>
    <dxf>
      <font>
        <color rgb="FFFFCCFF"/>
      </font>
    </dxf>
    <dxf>
      <font>
        <color rgb="FFFFCCFF"/>
      </font>
    </dxf>
    <dxf>
      <font>
        <color rgb="FFFFCCFF"/>
      </font>
    </dxf>
  </dxfs>
  <tableStyles count="0" defaultTableStyle="TableStyleMedium2" defaultPivotStyle="PivotStyleLight16"/>
  <colors>
    <mruColors>
      <color rgb="FFFFCCFF"/>
      <color rgb="FFCCFF33"/>
      <color rgb="FF99FF33"/>
      <color rgb="FF66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FC5F8-38E0-4D0C-B9BE-127EC52C5D8C}">
  <dimension ref="A1:R13"/>
  <sheetViews>
    <sheetView zoomScaleNormal="100" zoomScaleSheetLayoutView="115" workbookViewId="0">
      <selection activeCell="M11" sqref="M11:Q11"/>
    </sheetView>
  </sheetViews>
  <sheetFormatPr defaultRowHeight="17.25"/>
  <cols>
    <col min="1" max="18" width="5.5" style="3" customWidth="1"/>
    <col min="19" max="22" width="12.375" style="3" customWidth="1"/>
    <col min="23" max="16384" width="9" style="3"/>
  </cols>
  <sheetData>
    <row r="1" spans="1:18" customFormat="1">
      <c r="B1" s="192" t="s">
        <v>186</v>
      </c>
      <c r="C1" s="192"/>
      <c r="D1" t="s">
        <v>187</v>
      </c>
      <c r="E1" s="3"/>
    </row>
    <row r="2" spans="1:18" customFormat="1">
      <c r="B2" s="203" t="s">
        <v>188</v>
      </c>
      <c r="C2" s="203"/>
      <c r="D2" t="s">
        <v>189</v>
      </c>
      <c r="E2" s="3"/>
    </row>
    <row r="3" spans="1:18" customFormat="1">
      <c r="B3" s="202" t="s">
        <v>190</v>
      </c>
      <c r="C3" s="202"/>
      <c r="D3" t="s">
        <v>191</v>
      </c>
      <c r="E3" s="3"/>
    </row>
    <row r="4" spans="1:18" s="38" customFormat="1" ht="18" thickBot="1">
      <c r="B4" s="39"/>
      <c r="C4" s="39"/>
      <c r="E4" s="40"/>
    </row>
    <row r="5" spans="1:18" ht="30" customHeight="1">
      <c r="A5" s="193" t="s">
        <v>171</v>
      </c>
      <c r="B5" s="194"/>
      <c r="C5" s="194"/>
      <c r="D5" s="194"/>
      <c r="E5" s="194"/>
      <c r="F5" s="194"/>
      <c r="G5" s="194"/>
      <c r="H5" s="194"/>
      <c r="I5" s="194"/>
      <c r="J5" s="194"/>
      <c r="K5" s="194"/>
      <c r="L5" s="194"/>
      <c r="M5" s="194"/>
      <c r="N5" s="194"/>
      <c r="O5" s="194"/>
      <c r="P5" s="194"/>
      <c r="Q5" s="195"/>
    </row>
    <row r="6" spans="1:18" ht="30" customHeight="1">
      <c r="A6" s="204" t="s">
        <v>170</v>
      </c>
      <c r="B6" s="205"/>
      <c r="C6" s="205"/>
      <c r="D6" s="205"/>
      <c r="E6" s="190" t="s">
        <v>180</v>
      </c>
      <c r="F6" s="190"/>
      <c r="G6" s="190"/>
      <c r="H6" s="190"/>
      <c r="I6" s="190"/>
      <c r="J6" s="190"/>
      <c r="K6" s="190"/>
      <c r="L6" s="190"/>
      <c r="M6" s="190"/>
      <c r="N6" s="190"/>
      <c r="O6" s="190"/>
      <c r="P6" s="190"/>
      <c r="Q6" s="191"/>
    </row>
    <row r="7" spans="1:18" ht="30" customHeight="1">
      <c r="A7" s="171" t="s">
        <v>172</v>
      </c>
      <c r="B7" s="172"/>
      <c r="C7" s="172"/>
      <c r="D7" s="172"/>
      <c r="E7" s="198"/>
      <c r="F7" s="199"/>
      <c r="G7" s="199"/>
      <c r="H7" s="199"/>
      <c r="I7" s="199"/>
      <c r="J7" s="199"/>
      <c r="K7" s="199"/>
      <c r="L7" s="200"/>
      <c r="M7" s="196" t="s">
        <v>179</v>
      </c>
      <c r="N7" s="197"/>
      <c r="O7" s="198"/>
      <c r="P7" s="199"/>
      <c r="Q7" s="201"/>
    </row>
    <row r="8" spans="1:18" ht="30" customHeight="1">
      <c r="A8" s="171" t="s">
        <v>175</v>
      </c>
      <c r="B8" s="172"/>
      <c r="C8" s="172"/>
      <c r="D8" s="172"/>
      <c r="E8" s="30" t="s">
        <v>177</v>
      </c>
      <c r="F8" s="176"/>
      <c r="G8" s="176"/>
      <c r="H8" s="176"/>
      <c r="I8" s="177"/>
      <c r="J8" s="177"/>
      <c r="K8" s="32" t="s">
        <v>178</v>
      </c>
      <c r="L8" s="176"/>
      <c r="M8" s="176"/>
      <c r="N8" s="176"/>
      <c r="O8" s="176"/>
      <c r="P8" s="176"/>
      <c r="Q8" s="178"/>
    </row>
    <row r="9" spans="1:18" ht="30" customHeight="1">
      <c r="A9" s="171"/>
      <c r="B9" s="172"/>
      <c r="C9" s="172"/>
      <c r="D9" s="172"/>
      <c r="E9" s="179"/>
      <c r="F9" s="180"/>
      <c r="G9" s="180"/>
      <c r="H9" s="180"/>
      <c r="I9" s="180"/>
      <c r="J9" s="180"/>
      <c r="K9" s="180"/>
      <c r="L9" s="180"/>
      <c r="M9" s="180"/>
      <c r="N9" s="180"/>
      <c r="O9" s="180"/>
      <c r="P9" s="180"/>
      <c r="Q9" s="181"/>
    </row>
    <row r="10" spans="1:18" ht="30" customHeight="1">
      <c r="A10" s="171" t="s">
        <v>176</v>
      </c>
      <c r="B10" s="172"/>
      <c r="C10" s="172"/>
      <c r="D10" s="172"/>
      <c r="E10" s="172"/>
      <c r="F10" s="172"/>
      <c r="G10" s="172"/>
      <c r="H10" s="172"/>
      <c r="I10" s="172"/>
      <c r="J10" s="172"/>
      <c r="K10" s="172"/>
      <c r="L10" s="172"/>
      <c r="M10" s="172"/>
      <c r="N10" s="172"/>
      <c r="O10" s="172"/>
      <c r="P10" s="172"/>
      <c r="Q10" s="173"/>
      <c r="R10" s="29"/>
    </row>
    <row r="11" spans="1:18" ht="30" customHeight="1">
      <c r="A11" s="171" t="s">
        <v>173</v>
      </c>
      <c r="B11" s="172"/>
      <c r="C11" s="172"/>
      <c r="D11" s="172"/>
      <c r="E11" s="186"/>
      <c r="F11" s="186"/>
      <c r="G11" s="186"/>
      <c r="H11" s="186"/>
      <c r="I11" s="186"/>
      <c r="J11" s="172" t="s">
        <v>1</v>
      </c>
      <c r="K11" s="172"/>
      <c r="L11" s="172"/>
      <c r="M11" s="186"/>
      <c r="N11" s="186"/>
      <c r="O11" s="186"/>
      <c r="P11" s="186"/>
      <c r="Q11" s="187"/>
    </row>
    <row r="12" spans="1:18" ht="30" customHeight="1">
      <c r="A12" s="174" t="s">
        <v>174</v>
      </c>
      <c r="B12" s="175"/>
      <c r="C12" s="175"/>
      <c r="D12" s="175"/>
      <c r="E12" s="186"/>
      <c r="F12" s="186"/>
      <c r="G12" s="186"/>
      <c r="H12" s="186"/>
      <c r="I12" s="186"/>
      <c r="J12" s="188"/>
      <c r="K12" s="188"/>
      <c r="L12" s="188"/>
      <c r="M12" s="188"/>
      <c r="N12" s="188"/>
      <c r="O12" s="188"/>
      <c r="P12" s="188"/>
      <c r="Q12" s="189"/>
    </row>
    <row r="13" spans="1:18" ht="30" customHeight="1" thickBot="1">
      <c r="A13" s="182" t="s">
        <v>2</v>
      </c>
      <c r="B13" s="183"/>
      <c r="C13" s="183"/>
      <c r="D13" s="183"/>
      <c r="E13" s="184"/>
      <c r="F13" s="184"/>
      <c r="G13" s="184"/>
      <c r="H13" s="184"/>
      <c r="I13" s="184"/>
      <c r="J13" s="184"/>
      <c r="K13" s="184"/>
      <c r="L13" s="184"/>
      <c r="M13" s="184"/>
      <c r="N13" s="184"/>
      <c r="O13" s="184"/>
      <c r="P13" s="184"/>
      <c r="Q13" s="185"/>
    </row>
  </sheetData>
  <sheetProtection sheet="1" objects="1" scenarios="1" selectLockedCells="1"/>
  <mergeCells count="26">
    <mergeCell ref="E6:Q6"/>
    <mergeCell ref="B1:C1"/>
    <mergeCell ref="A5:Q5"/>
    <mergeCell ref="M7:N7"/>
    <mergeCell ref="E7:L7"/>
    <mergeCell ref="O7:Q7"/>
    <mergeCell ref="B3:C3"/>
    <mergeCell ref="B2:C2"/>
    <mergeCell ref="A6:D6"/>
    <mergeCell ref="A7:D7"/>
    <mergeCell ref="A13:D13"/>
    <mergeCell ref="E13:Q13"/>
    <mergeCell ref="E12:I12"/>
    <mergeCell ref="M11:Q11"/>
    <mergeCell ref="E11:I11"/>
    <mergeCell ref="M12:Q12"/>
    <mergeCell ref="J12:L12"/>
    <mergeCell ref="A8:D9"/>
    <mergeCell ref="A10:Q10"/>
    <mergeCell ref="A11:D11"/>
    <mergeCell ref="J11:L11"/>
    <mergeCell ref="A12:D12"/>
    <mergeCell ref="F8:H8"/>
    <mergeCell ref="I8:J8"/>
    <mergeCell ref="L8:Q8"/>
    <mergeCell ref="E9:Q9"/>
  </mergeCells>
  <phoneticPr fontId="2"/>
  <dataValidations count="2">
    <dataValidation type="list" allowBlank="1" showInputMessage="1" showErrorMessage="1" sqref="K8" xr:uid="{3B1C17B6-763D-44FC-AB14-DCF84B814D21}">
      <formula1>"都,道,府,県"</formula1>
    </dataValidation>
    <dataValidation imeMode="off" allowBlank="1" showInputMessage="1" showErrorMessage="1" sqref="E13:Q13 M11:Q11 E11:I11 E12:I12" xr:uid="{FF9FC93C-2E2A-4690-B00A-F2CA6B46B482}"/>
  </dataValidations>
  <printOptions horizontalCentered="1"/>
  <pageMargins left="0.70866141732283472" right="0.70866141732283472" top="0.74803149606299213" bottom="0.74803149606299213" header="0.31496062992125984" footer="0.31496062992125984"/>
  <pageSetup paperSize="9" scale="11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09"/>
  <sheetViews>
    <sheetView zoomScaleNormal="100" zoomScaleSheetLayoutView="100" workbookViewId="0">
      <selection activeCell="C36" sqref="C36:C37"/>
    </sheetView>
  </sheetViews>
  <sheetFormatPr defaultRowHeight="13.5"/>
  <cols>
    <col min="1" max="1" width="12.375" customWidth="1"/>
    <col min="2" max="2" width="22.625" customWidth="1"/>
    <col min="3" max="3" width="11.25" customWidth="1"/>
    <col min="4" max="4" width="11.125" customWidth="1"/>
    <col min="5" max="5" width="12.25" customWidth="1"/>
    <col min="6" max="6" width="15.125" customWidth="1"/>
    <col min="7" max="7" width="9.875" customWidth="1"/>
    <col min="8" max="8" width="11.125" customWidth="1"/>
    <col min="9" max="9" width="11.25" customWidth="1"/>
    <col min="10" max="10" width="8.875" customWidth="1"/>
    <col min="11" max="11" width="10.625" customWidth="1"/>
    <col min="12" max="12" width="10.5" customWidth="1"/>
    <col min="13" max="13" width="11.5" customWidth="1"/>
    <col min="14" max="14" width="11.625" customWidth="1"/>
  </cols>
  <sheetData>
    <row r="1" spans="1:16">
      <c r="B1" s="35" t="s">
        <v>186</v>
      </c>
      <c r="C1" t="s">
        <v>187</v>
      </c>
    </row>
    <row r="2" spans="1:16">
      <c r="B2" s="77" t="s">
        <v>188</v>
      </c>
      <c r="C2" t="s">
        <v>189</v>
      </c>
    </row>
    <row r="3" spans="1:16">
      <c r="B3" s="37" t="s">
        <v>190</v>
      </c>
      <c r="C3" t="s">
        <v>191</v>
      </c>
    </row>
    <row r="4" spans="1:16">
      <c r="B4" s="36"/>
    </row>
    <row r="6" spans="1:16" ht="22.5" customHeight="1">
      <c r="A6" s="137" t="s">
        <v>168</v>
      </c>
      <c r="B6" s="237" t="str">
        <f>参加団体登録!E6</f>
        <v>NTS 馬術大会　オータム</v>
      </c>
      <c r="C6" s="237"/>
      <c r="D6" s="3" t="s">
        <v>169</v>
      </c>
      <c r="F6" s="136" t="s">
        <v>0</v>
      </c>
      <c r="G6" s="238">
        <f>参加団体登録!E7</f>
        <v>0</v>
      </c>
      <c r="H6" s="238"/>
      <c r="I6" s="238"/>
      <c r="J6" s="238"/>
      <c r="K6" s="238"/>
    </row>
    <row r="7" spans="1:16" s="3" customFormat="1" ht="17.25">
      <c r="B7" s="2"/>
      <c r="I7" s="4"/>
    </row>
    <row r="8" spans="1:16" s="3" customFormat="1" ht="18.95" customHeight="1">
      <c r="A8" s="19" t="s">
        <v>181</v>
      </c>
      <c r="B8" s="19"/>
      <c r="C8" s="34"/>
      <c r="D8" s="19" t="s">
        <v>182</v>
      </c>
      <c r="E8" s="34"/>
      <c r="F8" s="19" t="s">
        <v>183</v>
      </c>
      <c r="G8" s="33"/>
      <c r="H8" s="19" t="s">
        <v>184</v>
      </c>
      <c r="J8" s="168" t="s">
        <v>194</v>
      </c>
      <c r="K8" s="206">
        <v>44468</v>
      </c>
      <c r="L8" s="206"/>
      <c r="N8" s="4"/>
    </row>
    <row r="9" spans="1:16" s="5" customFormat="1" ht="18.75">
      <c r="A9" s="207" t="s">
        <v>3</v>
      </c>
      <c r="B9" s="208"/>
      <c r="C9" s="208"/>
      <c r="D9" s="208"/>
      <c r="E9" s="208"/>
      <c r="F9" s="208"/>
      <c r="G9" s="208"/>
      <c r="H9" s="208"/>
      <c r="I9" s="208"/>
      <c r="J9" s="208"/>
      <c r="K9" s="208"/>
      <c r="L9" s="208"/>
      <c r="M9" s="208"/>
      <c r="N9" s="209"/>
    </row>
    <row r="10" spans="1:16">
      <c r="A10" s="210" t="s">
        <v>4</v>
      </c>
      <c r="B10" s="211" t="s">
        <v>5</v>
      </c>
      <c r="C10" s="211" t="s">
        <v>6</v>
      </c>
      <c r="D10" s="211" t="s">
        <v>7</v>
      </c>
      <c r="E10" s="211" t="s">
        <v>8</v>
      </c>
      <c r="F10" s="212" t="s">
        <v>9</v>
      </c>
      <c r="G10" s="211" t="s">
        <v>10</v>
      </c>
      <c r="H10" s="212" t="s">
        <v>11</v>
      </c>
      <c r="I10" s="214" t="s">
        <v>12</v>
      </c>
      <c r="J10" s="212" t="s">
        <v>13</v>
      </c>
      <c r="K10" s="6" t="s">
        <v>14</v>
      </c>
      <c r="L10" s="6" t="s">
        <v>14</v>
      </c>
      <c r="M10" s="7" t="s">
        <v>15</v>
      </c>
      <c r="N10" s="7" t="s">
        <v>15</v>
      </c>
    </row>
    <row r="11" spans="1:16">
      <c r="A11" s="211"/>
      <c r="B11" s="211"/>
      <c r="C11" s="211"/>
      <c r="D11" s="211"/>
      <c r="E11" s="211"/>
      <c r="F11" s="213"/>
      <c r="G11" s="211"/>
      <c r="H11" s="213"/>
      <c r="I11" s="215"/>
      <c r="J11" s="213"/>
      <c r="K11" s="8" t="s">
        <v>16</v>
      </c>
      <c r="L11" s="8" t="s">
        <v>17</v>
      </c>
      <c r="M11" s="8" t="s">
        <v>18</v>
      </c>
      <c r="N11" s="8" t="s">
        <v>19</v>
      </c>
      <c r="P11" s="9"/>
    </row>
    <row r="12" spans="1:16" s="10" customFormat="1" ht="29.1" customHeight="1">
      <c r="A12" s="140"/>
      <c r="B12" s="138"/>
      <c r="C12" s="138"/>
      <c r="D12" s="138"/>
      <c r="E12" s="138"/>
      <c r="F12" s="139"/>
      <c r="G12" s="138"/>
      <c r="H12" s="138"/>
      <c r="I12" s="138"/>
      <c r="J12" s="167"/>
      <c r="K12" s="167"/>
      <c r="L12" s="167"/>
      <c r="M12" s="167"/>
      <c r="N12" s="167"/>
    </row>
    <row r="13" spans="1:16" s="10" customFormat="1" ht="29.1" customHeight="1">
      <c r="A13" s="140"/>
      <c r="B13" s="138"/>
      <c r="C13" s="138"/>
      <c r="D13" s="138"/>
      <c r="E13" s="138"/>
      <c r="F13" s="139"/>
      <c r="G13" s="138"/>
      <c r="H13" s="138"/>
      <c r="I13" s="138"/>
      <c r="J13" s="167"/>
      <c r="K13" s="167"/>
      <c r="L13" s="167"/>
      <c r="M13" s="167"/>
      <c r="N13" s="167"/>
    </row>
    <row r="14" spans="1:16" s="10" customFormat="1" ht="29.1" customHeight="1">
      <c r="A14" s="140"/>
      <c r="B14" s="138"/>
      <c r="C14" s="138"/>
      <c r="D14" s="138"/>
      <c r="E14" s="138"/>
      <c r="F14" s="139"/>
      <c r="G14" s="138"/>
      <c r="H14" s="138"/>
      <c r="I14" s="138"/>
      <c r="J14" s="167"/>
      <c r="K14" s="167"/>
      <c r="L14" s="167"/>
      <c r="M14" s="167"/>
      <c r="N14" s="167"/>
    </row>
    <row r="15" spans="1:16" s="10" customFormat="1" ht="29.1" customHeight="1">
      <c r="A15" s="140"/>
      <c r="B15" s="138"/>
      <c r="C15" s="138"/>
      <c r="D15" s="138"/>
      <c r="E15" s="138"/>
      <c r="F15" s="139"/>
      <c r="G15" s="138"/>
      <c r="H15" s="138"/>
      <c r="I15" s="138"/>
      <c r="J15" s="167"/>
      <c r="K15" s="167"/>
      <c r="L15" s="167"/>
      <c r="M15" s="167"/>
      <c r="N15" s="167"/>
    </row>
    <row r="16" spans="1:16" s="10" customFormat="1" ht="29.1" customHeight="1">
      <c r="A16" s="140"/>
      <c r="B16" s="138"/>
      <c r="C16" s="138"/>
      <c r="D16" s="138"/>
      <c r="E16" s="138"/>
      <c r="F16" s="139"/>
      <c r="G16" s="138"/>
      <c r="H16" s="138"/>
      <c r="I16" s="138"/>
      <c r="J16" s="167"/>
      <c r="K16" s="167"/>
      <c r="L16" s="167"/>
      <c r="M16" s="167"/>
      <c r="N16" s="167"/>
    </row>
    <row r="17" spans="1:14" s="10" customFormat="1" ht="29.1" customHeight="1">
      <c r="A17" s="140"/>
      <c r="B17" s="138"/>
      <c r="C17" s="138"/>
      <c r="D17" s="138"/>
      <c r="E17" s="138"/>
      <c r="F17" s="139"/>
      <c r="G17" s="138"/>
      <c r="H17" s="138"/>
      <c r="I17" s="138"/>
      <c r="J17" s="167"/>
      <c r="K17" s="167"/>
      <c r="L17" s="167"/>
      <c r="M17" s="167"/>
      <c r="N17" s="167"/>
    </row>
    <row r="18" spans="1:14" s="10" customFormat="1" ht="29.1" customHeight="1">
      <c r="A18" s="140"/>
      <c r="B18" s="138"/>
      <c r="C18" s="138"/>
      <c r="D18" s="138"/>
      <c r="E18" s="138"/>
      <c r="F18" s="139"/>
      <c r="G18" s="138"/>
      <c r="H18" s="138"/>
      <c r="I18" s="138"/>
      <c r="J18" s="167"/>
      <c r="K18" s="167"/>
      <c r="L18" s="167"/>
      <c r="M18" s="167"/>
      <c r="N18" s="167"/>
    </row>
    <row r="19" spans="1:14" s="10" customFormat="1" ht="29.1" customHeight="1">
      <c r="A19" s="140"/>
      <c r="B19" s="138"/>
      <c r="C19" s="138"/>
      <c r="D19" s="138"/>
      <c r="E19" s="138"/>
      <c r="F19" s="139"/>
      <c r="G19" s="138"/>
      <c r="H19" s="138"/>
      <c r="I19" s="138"/>
      <c r="J19" s="167"/>
      <c r="K19" s="167"/>
      <c r="L19" s="167"/>
      <c r="M19" s="167"/>
      <c r="N19" s="167"/>
    </row>
    <row r="20" spans="1:14" s="10" customFormat="1" ht="29.1" customHeight="1">
      <c r="A20" s="140"/>
      <c r="B20" s="138"/>
      <c r="C20" s="138"/>
      <c r="D20" s="138"/>
      <c r="E20" s="138"/>
      <c r="F20" s="139"/>
      <c r="G20" s="138"/>
      <c r="H20" s="138"/>
      <c r="I20" s="138"/>
      <c r="J20" s="167"/>
      <c r="K20" s="167"/>
      <c r="L20" s="167"/>
      <c r="M20" s="167"/>
      <c r="N20" s="167"/>
    </row>
    <row r="21" spans="1:14" s="10" customFormat="1" ht="29.1" customHeight="1">
      <c r="A21" s="140"/>
      <c r="B21" s="138"/>
      <c r="C21" s="138"/>
      <c r="D21" s="138"/>
      <c r="E21" s="138"/>
      <c r="F21" s="139"/>
      <c r="G21" s="138"/>
      <c r="H21" s="138"/>
      <c r="I21" s="138"/>
      <c r="J21" s="167"/>
      <c r="K21" s="167"/>
      <c r="L21" s="167"/>
      <c r="M21" s="167"/>
      <c r="N21" s="167"/>
    </row>
    <row r="22" spans="1:14" s="10" customFormat="1" ht="29.1" customHeight="1">
      <c r="A22" s="140"/>
      <c r="B22" s="138"/>
      <c r="C22" s="138"/>
      <c r="D22" s="138"/>
      <c r="E22" s="138"/>
      <c r="F22" s="139"/>
      <c r="G22" s="138"/>
      <c r="H22" s="138"/>
      <c r="I22" s="138"/>
      <c r="J22" s="167"/>
      <c r="K22" s="167"/>
      <c r="L22" s="167"/>
      <c r="M22" s="167"/>
      <c r="N22" s="167"/>
    </row>
    <row r="23" spans="1:14" s="10" customFormat="1" ht="29.1" customHeight="1">
      <c r="A23" s="140"/>
      <c r="B23" s="138"/>
      <c r="C23" s="138"/>
      <c r="D23" s="138"/>
      <c r="E23" s="138"/>
      <c r="F23" s="139"/>
      <c r="G23" s="138"/>
      <c r="H23" s="138"/>
      <c r="I23" s="138"/>
      <c r="J23" s="167"/>
      <c r="K23" s="167"/>
      <c r="L23" s="167"/>
      <c r="M23" s="167"/>
      <c r="N23" s="167"/>
    </row>
    <row r="24" spans="1:14" s="10" customFormat="1" ht="29.1" customHeight="1">
      <c r="A24" s="140"/>
      <c r="B24" s="138"/>
      <c r="C24" s="138"/>
      <c r="D24" s="138"/>
      <c r="E24" s="138"/>
      <c r="F24" s="139"/>
      <c r="G24" s="138"/>
      <c r="H24" s="138"/>
      <c r="I24" s="138"/>
      <c r="J24" s="167"/>
      <c r="K24" s="167"/>
      <c r="L24" s="167"/>
      <c r="M24" s="167"/>
      <c r="N24" s="167"/>
    </row>
    <row r="25" spans="1:14" s="10" customFormat="1" ht="29.1" customHeight="1">
      <c r="A25" s="140"/>
      <c r="B25" s="138"/>
      <c r="C25" s="138"/>
      <c r="D25" s="138"/>
      <c r="E25" s="138"/>
      <c r="F25" s="139"/>
      <c r="G25" s="138"/>
      <c r="H25" s="138"/>
      <c r="I25" s="138"/>
      <c r="J25" s="167"/>
      <c r="K25" s="167"/>
      <c r="L25" s="167"/>
      <c r="M25" s="167"/>
      <c r="N25" s="167"/>
    </row>
    <row r="26" spans="1:14" s="10" customFormat="1" ht="29.1" customHeight="1">
      <c r="A26" s="140"/>
      <c r="B26" s="138"/>
      <c r="C26" s="138"/>
      <c r="D26" s="138"/>
      <c r="E26" s="138"/>
      <c r="F26" s="139"/>
      <c r="G26" s="138"/>
      <c r="H26" s="138"/>
      <c r="I26" s="138"/>
      <c r="J26" s="167"/>
      <c r="K26" s="167"/>
      <c r="L26" s="167"/>
      <c r="M26" s="167"/>
      <c r="N26" s="167"/>
    </row>
    <row r="27" spans="1:14" s="10" customFormat="1" ht="29.1" customHeight="1">
      <c r="A27" s="140"/>
      <c r="B27" s="138"/>
      <c r="C27" s="138"/>
      <c r="D27" s="138"/>
      <c r="E27" s="138"/>
      <c r="F27" s="139"/>
      <c r="G27" s="138"/>
      <c r="H27" s="138"/>
      <c r="I27" s="138"/>
      <c r="J27" s="167"/>
      <c r="K27" s="167"/>
      <c r="L27" s="167"/>
      <c r="M27" s="167"/>
      <c r="N27" s="167"/>
    </row>
    <row r="28" spans="1:14" s="10" customFormat="1" ht="29.1" customHeight="1">
      <c r="A28" s="140"/>
      <c r="B28" s="138"/>
      <c r="C28" s="138"/>
      <c r="D28" s="138"/>
      <c r="E28" s="138"/>
      <c r="F28" s="139"/>
      <c r="G28" s="138"/>
      <c r="H28" s="138"/>
      <c r="I28" s="138"/>
      <c r="J28" s="167"/>
      <c r="K28" s="167"/>
      <c r="L28" s="167"/>
      <c r="M28" s="167"/>
      <c r="N28" s="167"/>
    </row>
    <row r="29" spans="1:14" s="10" customFormat="1" ht="29.1" customHeight="1">
      <c r="A29" s="140"/>
      <c r="B29" s="138"/>
      <c r="C29" s="138"/>
      <c r="D29" s="138"/>
      <c r="E29" s="138"/>
      <c r="F29" s="139"/>
      <c r="G29" s="138"/>
      <c r="H29" s="138"/>
      <c r="I29" s="138"/>
      <c r="J29" s="167"/>
      <c r="K29" s="167"/>
      <c r="L29" s="167"/>
      <c r="M29" s="167"/>
      <c r="N29" s="167"/>
    </row>
    <row r="30" spans="1:14" s="10" customFormat="1" ht="29.1" customHeight="1">
      <c r="A30" s="140"/>
      <c r="B30" s="138"/>
      <c r="C30" s="138"/>
      <c r="D30" s="138"/>
      <c r="E30" s="138"/>
      <c r="F30" s="139"/>
      <c r="G30" s="138"/>
      <c r="H30" s="138"/>
      <c r="I30" s="138"/>
      <c r="J30" s="167"/>
      <c r="K30" s="167"/>
      <c r="L30" s="167"/>
      <c r="M30" s="167"/>
      <c r="N30" s="167"/>
    </row>
    <row r="31" spans="1:14" s="10" customFormat="1" ht="29.1" customHeight="1">
      <c r="A31" s="140"/>
      <c r="B31" s="138"/>
      <c r="C31" s="138"/>
      <c r="D31" s="138"/>
      <c r="E31" s="138"/>
      <c r="F31" s="139"/>
      <c r="G31" s="138"/>
      <c r="H31" s="138"/>
      <c r="I31" s="138"/>
      <c r="J31" s="167"/>
      <c r="K31" s="167"/>
      <c r="L31" s="167"/>
      <c r="M31" s="167"/>
      <c r="N31" s="167"/>
    </row>
    <row r="32" spans="1:14">
      <c r="A32" t="s">
        <v>161</v>
      </c>
      <c r="B32">
        <f>COUNTA(B22:B31)</f>
        <v>0</v>
      </c>
    </row>
    <row r="33" spans="1:14" s="3" customFormat="1" ht="18.75">
      <c r="A33" s="216" t="s">
        <v>20</v>
      </c>
      <c r="B33" s="216"/>
      <c r="C33" s="216"/>
      <c r="D33" s="216"/>
      <c r="E33" s="216"/>
      <c r="F33" s="216"/>
      <c r="G33" s="216"/>
      <c r="H33" s="216"/>
      <c r="I33" s="216"/>
      <c r="J33" s="216"/>
      <c r="K33" s="216"/>
      <c r="L33" s="207"/>
      <c r="M33" s="11"/>
      <c r="N33" s="12"/>
    </row>
    <row r="34" spans="1:14" s="3" customFormat="1" ht="18">
      <c r="A34" s="217" t="s">
        <v>21</v>
      </c>
      <c r="B34" s="1" t="s" ph="1">
        <v>22</v>
      </c>
      <c r="C34" s="217" t="s">
        <v>9</v>
      </c>
      <c r="D34" s="219" t="s">
        <v>8</v>
      </c>
      <c r="E34" s="217" t="s">
        <v>21</v>
      </c>
      <c r="F34" s="1" t="s" ph="1">
        <v>23</v>
      </c>
      <c r="G34" s="217" t="s">
        <v>9</v>
      </c>
      <c r="H34" s="219" t="s">
        <v>8</v>
      </c>
      <c r="I34" s="217" t="s">
        <v>21</v>
      </c>
      <c r="J34" s="221" t="s" ph="1">
        <v>23</v>
      </c>
      <c r="K34" s="222"/>
      <c r="L34" s="217" t="s">
        <v>9</v>
      </c>
      <c r="M34" s="217" t="s">
        <v>8</v>
      </c>
      <c r="N34" s="4"/>
    </row>
    <row r="35" spans="1:14" s="3" customFormat="1" ht="17.25">
      <c r="A35" s="218"/>
      <c r="B35" s="13" t="s">
        <v>24</v>
      </c>
      <c r="C35" s="218"/>
      <c r="D35" s="220"/>
      <c r="E35" s="218"/>
      <c r="F35" s="13" t="s">
        <v>24</v>
      </c>
      <c r="G35" s="218"/>
      <c r="H35" s="220"/>
      <c r="I35" s="218"/>
      <c r="J35" s="231" t="s">
        <v>24</v>
      </c>
      <c r="K35" s="232"/>
      <c r="L35" s="218"/>
      <c r="M35" s="218"/>
      <c r="N35" s="4"/>
    </row>
    <row r="36" spans="1:14" s="3" customFormat="1" ht="17.25">
      <c r="A36" s="223"/>
      <c r="B36" s="169"/>
      <c r="C36" s="225"/>
      <c r="D36" s="227"/>
      <c r="E36" s="229"/>
      <c r="F36" s="169"/>
      <c r="G36" s="225"/>
      <c r="H36" s="227"/>
      <c r="I36" s="229"/>
      <c r="J36" s="233"/>
      <c r="K36" s="234"/>
      <c r="L36" s="225"/>
      <c r="M36" s="223"/>
      <c r="N36" s="4"/>
    </row>
    <row r="37" spans="1:14" s="3" customFormat="1" ht="30" customHeight="1">
      <c r="A37" s="224"/>
      <c r="B37" s="31"/>
      <c r="C37" s="226"/>
      <c r="D37" s="228"/>
      <c r="E37" s="230"/>
      <c r="F37" s="31"/>
      <c r="G37" s="226"/>
      <c r="H37" s="228"/>
      <c r="I37" s="230"/>
      <c r="J37" s="235"/>
      <c r="K37" s="236"/>
      <c r="L37" s="226"/>
      <c r="M37" s="224"/>
      <c r="N37" s="4"/>
    </row>
    <row r="38" spans="1:14" s="3" customFormat="1" ht="17.25">
      <c r="A38" s="223"/>
      <c r="B38" s="169"/>
      <c r="C38" s="225"/>
      <c r="D38" s="227"/>
      <c r="E38" s="229"/>
      <c r="F38" s="169"/>
      <c r="G38" s="225"/>
      <c r="H38" s="227"/>
      <c r="I38" s="229"/>
      <c r="J38" s="233"/>
      <c r="K38" s="234"/>
      <c r="L38" s="225"/>
      <c r="M38" s="223"/>
      <c r="N38" s="4"/>
    </row>
    <row r="39" spans="1:14" s="3" customFormat="1" ht="30" customHeight="1">
      <c r="A39" s="224"/>
      <c r="B39" s="31"/>
      <c r="C39" s="226"/>
      <c r="D39" s="228"/>
      <c r="E39" s="230"/>
      <c r="F39" s="31"/>
      <c r="G39" s="226"/>
      <c r="H39" s="228"/>
      <c r="I39" s="230"/>
      <c r="J39" s="235"/>
      <c r="K39" s="236"/>
      <c r="L39" s="226"/>
      <c r="M39" s="224"/>
      <c r="N39" s="4"/>
    </row>
    <row r="40" spans="1:14" s="3" customFormat="1" ht="17.25">
      <c r="A40" s="223"/>
      <c r="B40" s="169"/>
      <c r="C40" s="225"/>
      <c r="D40" s="227"/>
      <c r="E40" s="229"/>
      <c r="F40" s="169"/>
      <c r="G40" s="225"/>
      <c r="H40" s="227"/>
      <c r="I40" s="229"/>
      <c r="J40" s="233"/>
      <c r="K40" s="234"/>
      <c r="L40" s="225"/>
      <c r="M40" s="223"/>
      <c r="N40" s="4"/>
    </row>
    <row r="41" spans="1:14" s="3" customFormat="1" ht="30" customHeight="1">
      <c r="A41" s="224"/>
      <c r="B41" s="31"/>
      <c r="C41" s="226"/>
      <c r="D41" s="228"/>
      <c r="E41" s="230"/>
      <c r="F41" s="31"/>
      <c r="G41" s="226"/>
      <c r="H41" s="228"/>
      <c r="I41" s="230"/>
      <c r="J41" s="235"/>
      <c r="K41" s="236"/>
      <c r="L41" s="226"/>
      <c r="M41" s="224"/>
      <c r="N41" s="14"/>
    </row>
    <row r="42" spans="1:14" s="3" customFormat="1" ht="17.25">
      <c r="A42" s="223"/>
      <c r="B42" s="169"/>
      <c r="C42" s="225"/>
      <c r="D42" s="227"/>
      <c r="E42" s="229"/>
      <c r="F42" s="169"/>
      <c r="G42" s="225"/>
      <c r="H42" s="227"/>
      <c r="I42" s="229"/>
      <c r="J42" s="233"/>
      <c r="K42" s="234"/>
      <c r="L42" s="225"/>
      <c r="M42" s="223"/>
      <c r="N42" s="4"/>
    </row>
    <row r="43" spans="1:14" s="3" customFormat="1" ht="30" customHeight="1">
      <c r="A43" s="224"/>
      <c r="B43" s="31"/>
      <c r="C43" s="226"/>
      <c r="D43" s="228"/>
      <c r="E43" s="230"/>
      <c r="F43" s="31"/>
      <c r="G43" s="226"/>
      <c r="H43" s="228"/>
      <c r="I43" s="230"/>
      <c r="J43" s="235"/>
      <c r="K43" s="236"/>
      <c r="L43" s="226"/>
      <c r="M43" s="224"/>
      <c r="N43" s="4"/>
    </row>
    <row r="44" spans="1:14" s="3" customFormat="1" ht="17.25">
      <c r="A44" s="223"/>
      <c r="B44" s="169"/>
      <c r="C44" s="225"/>
      <c r="D44" s="227"/>
      <c r="E44" s="229"/>
      <c r="F44" s="169"/>
      <c r="G44" s="225"/>
      <c r="H44" s="227"/>
      <c r="I44" s="229"/>
      <c r="J44" s="233"/>
      <c r="K44" s="234"/>
      <c r="L44" s="225"/>
      <c r="M44" s="223"/>
      <c r="N44" s="4"/>
    </row>
    <row r="45" spans="1:14" s="3" customFormat="1" ht="30" customHeight="1">
      <c r="A45" s="224"/>
      <c r="B45" s="31"/>
      <c r="C45" s="226"/>
      <c r="D45" s="228"/>
      <c r="E45" s="230"/>
      <c r="F45" s="31"/>
      <c r="G45" s="226"/>
      <c r="H45" s="228"/>
      <c r="I45" s="230"/>
      <c r="J45" s="235"/>
      <c r="K45" s="236"/>
      <c r="L45" s="226"/>
      <c r="M45" s="224"/>
      <c r="N45" s="4"/>
    </row>
    <row r="46" spans="1:14" s="3" customFormat="1" ht="17.25">
      <c r="A46" s="223"/>
      <c r="B46" s="169"/>
      <c r="C46" s="225"/>
      <c r="D46" s="227"/>
      <c r="E46" s="229"/>
      <c r="F46" s="169"/>
      <c r="G46" s="225"/>
      <c r="H46" s="227"/>
      <c r="I46" s="229"/>
      <c r="J46" s="233"/>
      <c r="K46" s="234"/>
      <c r="L46" s="225"/>
      <c r="M46" s="223"/>
      <c r="N46" s="4"/>
    </row>
    <row r="47" spans="1:14" s="3" customFormat="1" ht="30" customHeight="1">
      <c r="A47" s="224"/>
      <c r="B47" s="31"/>
      <c r="C47" s="226"/>
      <c r="D47" s="228"/>
      <c r="E47" s="230"/>
      <c r="F47" s="31"/>
      <c r="G47" s="226"/>
      <c r="H47" s="228"/>
      <c r="I47" s="230"/>
      <c r="J47" s="235"/>
      <c r="K47" s="236"/>
      <c r="L47" s="226"/>
      <c r="M47" s="224"/>
      <c r="N47" s="4"/>
    </row>
    <row r="48" spans="1:14" s="3" customFormat="1" ht="17.25">
      <c r="A48" s="223"/>
      <c r="B48" s="169"/>
      <c r="C48" s="225"/>
      <c r="D48" s="227"/>
      <c r="E48" s="229"/>
      <c r="F48" s="169"/>
      <c r="G48" s="225"/>
      <c r="H48" s="227"/>
      <c r="I48" s="229"/>
      <c r="J48" s="233"/>
      <c r="K48" s="234"/>
      <c r="L48" s="225"/>
      <c r="M48" s="223"/>
      <c r="N48" s="4"/>
    </row>
    <row r="49" spans="1:14" s="3" customFormat="1" ht="30" customHeight="1">
      <c r="A49" s="224"/>
      <c r="B49" s="31"/>
      <c r="C49" s="226"/>
      <c r="D49" s="228"/>
      <c r="E49" s="230"/>
      <c r="F49" s="31"/>
      <c r="G49" s="226"/>
      <c r="H49" s="228"/>
      <c r="I49" s="230"/>
      <c r="J49" s="235"/>
      <c r="K49" s="236"/>
      <c r="L49" s="226"/>
      <c r="M49" s="224"/>
      <c r="N49" s="14"/>
    </row>
    <row r="50" spans="1:14" s="3" customFormat="1" ht="17.25">
      <c r="A50" s="223"/>
      <c r="B50" s="169"/>
      <c r="C50" s="225"/>
      <c r="D50" s="227"/>
      <c r="E50" s="229"/>
      <c r="F50" s="169"/>
      <c r="G50" s="225"/>
      <c r="H50" s="227"/>
      <c r="I50" s="229"/>
      <c r="J50" s="233"/>
      <c r="K50" s="234"/>
      <c r="L50" s="225"/>
      <c r="M50" s="223"/>
      <c r="N50" s="4"/>
    </row>
    <row r="51" spans="1:14" s="3" customFormat="1" ht="30" customHeight="1">
      <c r="A51" s="224"/>
      <c r="B51" s="31"/>
      <c r="C51" s="226"/>
      <c r="D51" s="228"/>
      <c r="E51" s="230"/>
      <c r="F51" s="31"/>
      <c r="G51" s="226"/>
      <c r="H51" s="228"/>
      <c r="I51" s="230"/>
      <c r="J51" s="235"/>
      <c r="K51" s="236"/>
      <c r="L51" s="226"/>
      <c r="M51" s="224"/>
      <c r="N51" s="4"/>
    </row>
    <row r="52" spans="1:14" s="3" customFormat="1" ht="17.25">
      <c r="A52" s="223"/>
      <c r="B52" s="169"/>
      <c r="C52" s="225"/>
      <c r="D52" s="227"/>
      <c r="E52" s="229"/>
      <c r="F52" s="169"/>
      <c r="G52" s="225"/>
      <c r="H52" s="227"/>
      <c r="I52" s="229"/>
      <c r="J52" s="233"/>
      <c r="K52" s="234"/>
      <c r="L52" s="225"/>
      <c r="M52" s="223"/>
      <c r="N52" s="4"/>
    </row>
    <row r="53" spans="1:14" s="3" customFormat="1" ht="30" customHeight="1">
      <c r="A53" s="224"/>
      <c r="B53" s="31"/>
      <c r="C53" s="226"/>
      <c r="D53" s="228"/>
      <c r="E53" s="230"/>
      <c r="F53" s="31"/>
      <c r="G53" s="226"/>
      <c r="H53" s="228"/>
      <c r="I53" s="230"/>
      <c r="J53" s="235"/>
      <c r="K53" s="236"/>
      <c r="L53" s="226"/>
      <c r="M53" s="224"/>
      <c r="N53" s="14"/>
    </row>
    <row r="54" spans="1:14" s="3" customFormat="1" ht="17.25">
      <c r="A54" s="223"/>
      <c r="B54" s="169"/>
      <c r="C54" s="225"/>
      <c r="D54" s="227"/>
      <c r="E54" s="229"/>
      <c r="F54" s="169"/>
      <c r="G54" s="225"/>
      <c r="H54" s="227"/>
      <c r="I54" s="229"/>
      <c r="J54" s="233"/>
      <c r="K54" s="234"/>
      <c r="L54" s="225"/>
      <c r="M54" s="223"/>
      <c r="N54" s="4"/>
    </row>
    <row r="55" spans="1:14" s="3" customFormat="1" ht="30" customHeight="1">
      <c r="A55" s="224"/>
      <c r="B55" s="31"/>
      <c r="C55" s="226"/>
      <c r="D55" s="228"/>
      <c r="E55" s="230"/>
      <c r="F55" s="31"/>
      <c r="G55" s="226"/>
      <c r="H55" s="228"/>
      <c r="I55" s="230"/>
      <c r="J55" s="235"/>
      <c r="K55" s="236"/>
      <c r="L55" s="226"/>
      <c r="M55" s="224"/>
      <c r="N55" s="4"/>
    </row>
    <row r="56" spans="1:14" s="2" customFormat="1" ht="18.95" customHeight="1">
      <c r="A56" s="15" t="s">
        <v>25</v>
      </c>
      <c r="N56" s="16"/>
    </row>
    <row r="57" spans="1:14" s="2" customFormat="1" ht="18.95" customHeight="1">
      <c r="A57" s="15" t="s">
        <v>185</v>
      </c>
      <c r="N57" s="16"/>
    </row>
    <row r="58" spans="1:14" s="17" customFormat="1" ht="18.95" customHeight="1">
      <c r="A58" s="17" t="s">
        <v>26</v>
      </c>
      <c r="N58" s="18"/>
    </row>
    <row r="59" spans="1:14" s="3" customFormat="1" ht="17.25">
      <c r="N59" s="4"/>
    </row>
    <row r="60" spans="1:14" s="3" customFormat="1" ht="17.25">
      <c r="N60" s="4"/>
    </row>
    <row r="61" spans="1:14" s="3" customFormat="1" ht="17.25">
      <c r="N61" s="4"/>
    </row>
    <row r="62" spans="1:14" s="3" customFormat="1" ht="17.25">
      <c r="N62" s="4"/>
    </row>
    <row r="63" spans="1:14" s="3" customFormat="1" ht="17.25">
      <c r="N63" s="4"/>
    </row>
    <row r="64" spans="1:14" s="3" customFormat="1" ht="17.25">
      <c r="N64" s="4"/>
    </row>
    <row r="65" spans="14:14" s="3" customFormat="1" ht="17.25">
      <c r="N65" s="4"/>
    </row>
    <row r="66" spans="14:14" s="3" customFormat="1" ht="17.25">
      <c r="N66" s="4"/>
    </row>
    <row r="67" spans="14:14" s="3" customFormat="1" ht="17.25">
      <c r="N67" s="4"/>
    </row>
    <row r="68" spans="14:14" s="3" customFormat="1" ht="17.25">
      <c r="N68" s="4"/>
    </row>
    <row r="69" spans="14:14" s="3" customFormat="1" ht="17.25">
      <c r="N69" s="4"/>
    </row>
    <row r="70" spans="14:14" s="3" customFormat="1" ht="17.25">
      <c r="N70" s="4"/>
    </row>
    <row r="71" spans="14:14" s="3" customFormat="1" ht="17.25">
      <c r="N71" s="4"/>
    </row>
    <row r="72" spans="14:14" s="3" customFormat="1" ht="17.25">
      <c r="N72" s="4"/>
    </row>
    <row r="73" spans="14:14" s="3" customFormat="1" ht="17.25">
      <c r="N73" s="4"/>
    </row>
    <row r="74" spans="14:14" s="3" customFormat="1" ht="17.25"/>
    <row r="75" spans="14:14" s="3" customFormat="1" ht="17.25"/>
    <row r="76" spans="14:14" s="3" customFormat="1" ht="17.25"/>
    <row r="77" spans="14:14" s="3" customFormat="1" ht="17.25"/>
    <row r="78" spans="14:14" s="3" customFormat="1" ht="17.25"/>
    <row r="79" spans="14:14" s="3" customFormat="1" ht="17.25"/>
    <row r="80" spans="14:14" s="3" customFormat="1" ht="17.25"/>
    <row r="81" s="3" customFormat="1" ht="17.25"/>
    <row r="82" s="3" customFormat="1" ht="17.25"/>
    <row r="83" s="3" customFormat="1" ht="17.25"/>
    <row r="84" s="3" customFormat="1" ht="17.25"/>
    <row r="85" s="3" customFormat="1" ht="17.25"/>
    <row r="86" s="3" customFormat="1" ht="17.25"/>
    <row r="87" s="3" customFormat="1" ht="17.25"/>
    <row r="88" s="3" customFormat="1" ht="17.25"/>
    <row r="89" s="3" customFormat="1" ht="17.25"/>
    <row r="90" s="3" customFormat="1" ht="17.25"/>
    <row r="91" s="3" customFormat="1" ht="17.25"/>
    <row r="92" s="3" customFormat="1" ht="17.25"/>
    <row r="93" s="3" customFormat="1" ht="17.25"/>
    <row r="94" s="3" customFormat="1" ht="17.25"/>
    <row r="95" s="3" customFormat="1" ht="17.25"/>
    <row r="96" s="3" customFormat="1" ht="17.25"/>
    <row r="97" s="3" customFormat="1" ht="17.25"/>
    <row r="98" s="3" customFormat="1" ht="17.25"/>
    <row r="99" s="3" customFormat="1" ht="17.25"/>
    <row r="100" s="3" customFormat="1" ht="17.25"/>
    <row r="101" s="3" customFormat="1" ht="17.25"/>
    <row r="102" s="3" customFormat="1" ht="17.25"/>
    <row r="103" s="3" customFormat="1" ht="17.25"/>
    <row r="104" s="3" customFormat="1" ht="17.25"/>
    <row r="105" s="3" customFormat="1" ht="17.25"/>
    <row r="106" s="3" customFormat="1" ht="17.25"/>
    <row r="107" s="3" customFormat="1" ht="17.25"/>
    <row r="108" s="3" customFormat="1" ht="17.25"/>
    <row r="109" s="3" customFormat="1" ht="17.25"/>
  </sheetData>
  <sheetProtection sheet="1" objects="1" scenarios="1" selectLockedCells="1"/>
  <mergeCells count="136">
    <mergeCell ref="H54:H55"/>
    <mergeCell ref="I54:I55"/>
    <mergeCell ref="J54:K54"/>
    <mergeCell ref="L54:L55"/>
    <mergeCell ref="M54:M55"/>
    <mergeCell ref="J55:K55"/>
    <mergeCell ref="A54:A55"/>
    <mergeCell ref="C54:C55"/>
    <mergeCell ref="D54:D55"/>
    <mergeCell ref="E54:E55"/>
    <mergeCell ref="G54:G55"/>
    <mergeCell ref="H52:H53"/>
    <mergeCell ref="I52:I53"/>
    <mergeCell ref="J52:K52"/>
    <mergeCell ref="L52:L53"/>
    <mergeCell ref="M52:M53"/>
    <mergeCell ref="J53:K53"/>
    <mergeCell ref="A52:A53"/>
    <mergeCell ref="C52:C53"/>
    <mergeCell ref="D52:D53"/>
    <mergeCell ref="E52:E53"/>
    <mergeCell ref="G52:G53"/>
    <mergeCell ref="H50:H51"/>
    <mergeCell ref="I50:I51"/>
    <mergeCell ref="J50:K50"/>
    <mergeCell ref="L50:L51"/>
    <mergeCell ref="M50:M51"/>
    <mergeCell ref="J51:K51"/>
    <mergeCell ref="A50:A51"/>
    <mergeCell ref="C50:C51"/>
    <mergeCell ref="D50:D51"/>
    <mergeCell ref="E50:E51"/>
    <mergeCell ref="G50:G51"/>
    <mergeCell ref="H48:H49"/>
    <mergeCell ref="I48:I49"/>
    <mergeCell ref="J48:K48"/>
    <mergeCell ref="L48:L49"/>
    <mergeCell ref="M48:M49"/>
    <mergeCell ref="J49:K49"/>
    <mergeCell ref="A48:A49"/>
    <mergeCell ref="C48:C49"/>
    <mergeCell ref="D48:D49"/>
    <mergeCell ref="E48:E49"/>
    <mergeCell ref="G48:G49"/>
    <mergeCell ref="L44:L45"/>
    <mergeCell ref="M44:M45"/>
    <mergeCell ref="J45:K45"/>
    <mergeCell ref="A46:A47"/>
    <mergeCell ref="C46:C47"/>
    <mergeCell ref="D46:D47"/>
    <mergeCell ref="E46:E47"/>
    <mergeCell ref="G46:G47"/>
    <mergeCell ref="H46:H47"/>
    <mergeCell ref="I46:I47"/>
    <mergeCell ref="J46:K46"/>
    <mergeCell ref="L46:L47"/>
    <mergeCell ref="M46:M47"/>
    <mergeCell ref="J47:K47"/>
    <mergeCell ref="B6:C6"/>
    <mergeCell ref="G6:K6"/>
    <mergeCell ref="A44:A45"/>
    <mergeCell ref="C44:C45"/>
    <mergeCell ref="D44:D45"/>
    <mergeCell ref="E44:E45"/>
    <mergeCell ref="G44:G45"/>
    <mergeCell ref="H44:H45"/>
    <mergeCell ref="I44:I45"/>
    <mergeCell ref="J44:K44"/>
    <mergeCell ref="H42:H43"/>
    <mergeCell ref="A42:A43"/>
    <mergeCell ref="C42:C43"/>
    <mergeCell ref="D42:D43"/>
    <mergeCell ref="E42:E43"/>
    <mergeCell ref="G42:G43"/>
    <mergeCell ref="I42:I43"/>
    <mergeCell ref="J42:K42"/>
    <mergeCell ref="H38:H39"/>
    <mergeCell ref="A40:A41"/>
    <mergeCell ref="C40:C41"/>
    <mergeCell ref="D40:D41"/>
    <mergeCell ref="E40:E41"/>
    <mergeCell ref="G40:G41"/>
    <mergeCell ref="L42:L43"/>
    <mergeCell ref="M42:M43"/>
    <mergeCell ref="J43:K43"/>
    <mergeCell ref="M40:M41"/>
    <mergeCell ref="J41:K41"/>
    <mergeCell ref="I38:I39"/>
    <mergeCell ref="J38:K38"/>
    <mergeCell ref="L38:L39"/>
    <mergeCell ref="M38:M39"/>
    <mergeCell ref="J39:K39"/>
    <mergeCell ref="I40:I41"/>
    <mergeCell ref="J40:K40"/>
    <mergeCell ref="L40:L41"/>
    <mergeCell ref="A38:A39"/>
    <mergeCell ref="C38:C39"/>
    <mergeCell ref="D38:D39"/>
    <mergeCell ref="E38:E39"/>
    <mergeCell ref="G38:G39"/>
    <mergeCell ref="H40:H41"/>
    <mergeCell ref="M34:M35"/>
    <mergeCell ref="J35:K35"/>
    <mergeCell ref="A36:A37"/>
    <mergeCell ref="C36:C37"/>
    <mergeCell ref="D36:D37"/>
    <mergeCell ref="E36:E37"/>
    <mergeCell ref="G36:G37"/>
    <mergeCell ref="H36:H37"/>
    <mergeCell ref="I36:I37"/>
    <mergeCell ref="J36:K36"/>
    <mergeCell ref="L36:L37"/>
    <mergeCell ref="M36:M37"/>
    <mergeCell ref="J37:K37"/>
    <mergeCell ref="A33:L33"/>
    <mergeCell ref="A34:A35"/>
    <mergeCell ref="C34:C35"/>
    <mergeCell ref="D34:D35"/>
    <mergeCell ref="E34:E35"/>
    <mergeCell ref="G34:G35"/>
    <mergeCell ref="H34:H35"/>
    <mergeCell ref="I34:I35"/>
    <mergeCell ref="J34:K34"/>
    <mergeCell ref="L34:L35"/>
    <mergeCell ref="K8:L8"/>
    <mergeCell ref="A9:N9"/>
    <mergeCell ref="A10:A11"/>
    <mergeCell ref="B10:B11"/>
    <mergeCell ref="C10:C11"/>
    <mergeCell ref="D10:D11"/>
    <mergeCell ref="E10:E11"/>
    <mergeCell ref="F10:F11"/>
    <mergeCell ref="G10:G11"/>
    <mergeCell ref="H10:H11"/>
    <mergeCell ref="I10:I11"/>
    <mergeCell ref="J10:J11"/>
  </mergeCells>
  <phoneticPr fontId="2"/>
  <conditionalFormatting sqref="G6:K6">
    <cfRule type="cellIs" dxfId="3" priority="1" operator="equal">
      <formula>0</formula>
    </cfRule>
  </conditionalFormatting>
  <dataValidations count="9">
    <dataValidation type="list" allowBlank="1" showInputMessage="1" showErrorMessage="1" sqref="F12:F31" xr:uid="{D4914355-F522-43E6-A8AA-83A5BD7D9AF1}">
      <formula1>"牡,牝,騙"</formula1>
    </dataValidation>
    <dataValidation imeMode="off" allowBlank="1" showInputMessage="1" showErrorMessage="1" sqref="A12:A31 E12:E31 D36:E55 A36:A55 M36:M55 H36:I55" xr:uid="{20FB9262-6967-4538-82DB-8D16E4D7F66E}"/>
    <dataValidation imeMode="on" allowBlank="1" showInputMessage="1" showErrorMessage="1" sqref="B12:D31 B37 F39 F41 F43 F45 F47 F49 F51 F53 F55 J37:K37 B39 B41 B43 B45 B47 B49 B51 B53 B55 F37 J39:K39 J41:K41 J43:K43 J45:K45 J47:K47 J49:K49 J51:K51 J53:K53 J55:K55" xr:uid="{74455AC5-5B16-4728-87B8-5DC8C573A49F}"/>
    <dataValidation type="list" allowBlank="1" showInputMessage="1" showErrorMessage="1" sqref="C36:C55 G36:G55 L36:L55" xr:uid="{CC4DA33C-A4DD-4ECD-99B7-8527E9703F40}">
      <formula1>"男性,女性"</formula1>
    </dataValidation>
    <dataValidation type="whole" allowBlank="1" showInputMessage="1" showErrorMessage="1" sqref="C8" xr:uid="{8F127425-C2A9-4A70-9F10-1E97271B6010}">
      <formula1>1</formula1>
      <formula2>12</formula2>
    </dataValidation>
    <dataValidation type="whole" allowBlank="1" showInputMessage="1" showErrorMessage="1" sqref="E8" xr:uid="{84E5C0CE-9B1F-4E13-98C1-698998799C5D}">
      <formula1>1</formula1>
      <formula2>31</formula2>
    </dataValidation>
    <dataValidation type="whole" allowBlank="1" showInputMessage="1" showErrorMessage="1" sqref="G8" xr:uid="{A81F8366-34DF-47CE-A2DA-91200882B77A}">
      <formula1>0</formula1>
      <formula2>24</formula2>
    </dataValidation>
    <dataValidation type="date" imeMode="on" operator="lessThanOrEqual" allowBlank="1" showInputMessage="1" showErrorMessage="1" sqref="J12:N31" xr:uid="{35F2F0BE-F314-41BB-B2E1-ACC506AE2833}">
      <formula1>$K$8</formula1>
    </dataValidation>
    <dataValidation imeMode="halfKatakana" allowBlank="1" showInputMessage="1" showErrorMessage="1" sqref="B36 B38 B40 B42 B44 B46 B48 B50 B52 B54 F36 F38 F40 F42 F44 F46 F48 F50 F52 F54 J36:K36 J38:K38 J40:K40 J42:K42 J44:K44 J46:K46 J48:K48 J50:K50 J52:K52 J54:K54" xr:uid="{4A3222D0-944D-4C06-B463-E349C7C033EF}"/>
  </dataValidations>
  <printOptions horizontalCentered="1" verticalCentered="1"/>
  <pageMargins left="0.23622047244094491" right="0.23622047244094491"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90B1C-F10C-46A5-80FB-F070631C9939}">
  <dimension ref="A1:AR95"/>
  <sheetViews>
    <sheetView view="pageBreakPreview" zoomScale="55" zoomScaleNormal="85" zoomScaleSheetLayoutView="55" workbookViewId="0">
      <pane xSplit="4" ySplit="13" topLeftCell="F37" activePane="bottomRight" state="frozen"/>
      <selection pane="topRight" activeCell="E1" sqref="E1"/>
      <selection pane="bottomLeft" activeCell="A8" sqref="A8"/>
      <selection pane="bottomRight" activeCell="G16" sqref="G16"/>
    </sheetView>
  </sheetViews>
  <sheetFormatPr defaultRowHeight="14.25"/>
  <cols>
    <col min="1" max="1" width="11.25" style="86" customWidth="1"/>
    <col min="2" max="2" width="35.5" style="135" customWidth="1"/>
    <col min="3" max="3" width="4.25" style="86" customWidth="1"/>
    <col min="4" max="4" width="8.25" style="86" customWidth="1"/>
    <col min="5" max="44" width="15.25" style="86" customWidth="1"/>
    <col min="45" max="16384" width="9" style="86"/>
  </cols>
  <sheetData>
    <row r="1" spans="1:44" s="41" customFormat="1" ht="13.5">
      <c r="B1" s="76" t="s">
        <v>186</v>
      </c>
      <c r="C1" s="41" t="s">
        <v>187</v>
      </c>
    </row>
    <row r="2" spans="1:44" s="41" customFormat="1" ht="13.5">
      <c r="B2" s="78" t="s">
        <v>188</v>
      </c>
      <c r="C2" s="41" t="s">
        <v>189</v>
      </c>
    </row>
    <row r="3" spans="1:44" s="41" customFormat="1" ht="13.5">
      <c r="B3" s="75" t="s">
        <v>190</v>
      </c>
      <c r="C3" s="41" t="s">
        <v>191</v>
      </c>
    </row>
    <row r="4" spans="1:44" s="42" customFormat="1" ht="13.5">
      <c r="B4" s="43"/>
      <c r="C4" s="43"/>
    </row>
    <row r="5" spans="1:44" s="83" customFormat="1" ht="26.25" customHeight="1">
      <c r="A5" s="246" t="str">
        <f>参加団体登録!E6</f>
        <v>NTS 馬術大会　オータム</v>
      </c>
      <c r="B5" s="246"/>
      <c r="C5" s="82" t="s">
        <v>192</v>
      </c>
      <c r="F5" s="83" t="s">
        <v>163</v>
      </c>
      <c r="G5" s="244">
        <f>合計!D8</f>
        <v>0</v>
      </c>
      <c r="H5" s="244"/>
      <c r="I5" s="244"/>
      <c r="L5" s="84" t="s">
        <v>160</v>
      </c>
      <c r="M5" s="245">
        <f>SUM(E54:AR54)</f>
        <v>0</v>
      </c>
      <c r="N5" s="245"/>
      <c r="O5" s="83" t="s">
        <v>165</v>
      </c>
      <c r="Z5" s="83" t="s">
        <v>112</v>
      </c>
    </row>
    <row r="6" spans="1:44" s="83" customFormat="1" ht="18.75">
      <c r="A6" s="83" t="s">
        <v>111</v>
      </c>
      <c r="B6" s="85"/>
      <c r="Z6" s="83" t="s">
        <v>113</v>
      </c>
    </row>
    <row r="7" spans="1:44" s="83" customFormat="1" ht="18.75">
      <c r="A7" s="83" t="s">
        <v>108</v>
      </c>
      <c r="B7" s="85"/>
    </row>
    <row r="8" spans="1:44" s="83" customFormat="1" ht="18.75">
      <c r="A8" s="86" t="s">
        <v>60</v>
      </c>
      <c r="B8" s="85"/>
    </row>
    <row r="9" spans="1:44" s="83" customFormat="1" ht="19.5" thickBot="1">
      <c r="B9" s="85"/>
      <c r="D9" s="87"/>
      <c r="E9" s="88" t="s">
        <v>118</v>
      </c>
      <c r="F9" s="88" t="s">
        <v>119</v>
      </c>
      <c r="G9" s="88" t="s">
        <v>120</v>
      </c>
      <c r="H9" s="88" t="s">
        <v>121</v>
      </c>
      <c r="I9" s="88" t="s">
        <v>122</v>
      </c>
      <c r="J9" s="88" t="s">
        <v>123</v>
      </c>
      <c r="K9" s="88" t="s">
        <v>124</v>
      </c>
      <c r="L9" s="88" t="s">
        <v>125</v>
      </c>
      <c r="M9" s="88" t="s">
        <v>126</v>
      </c>
      <c r="N9" s="88" t="s">
        <v>127</v>
      </c>
      <c r="O9" s="88" t="s">
        <v>128</v>
      </c>
      <c r="P9" s="88" t="s">
        <v>129</v>
      </c>
      <c r="Q9" s="88" t="s">
        <v>130</v>
      </c>
      <c r="R9" s="88" t="s">
        <v>131</v>
      </c>
      <c r="S9" s="88" t="s">
        <v>132</v>
      </c>
      <c r="T9" s="88" t="s">
        <v>133</v>
      </c>
      <c r="U9" s="88" t="s">
        <v>134</v>
      </c>
      <c r="V9" s="88" t="s">
        <v>135</v>
      </c>
      <c r="W9" s="88" t="s">
        <v>136</v>
      </c>
      <c r="X9" s="88" t="s">
        <v>137</v>
      </c>
      <c r="Y9" s="88" t="s">
        <v>138</v>
      </c>
      <c r="Z9" s="88" t="s">
        <v>139</v>
      </c>
      <c r="AA9" s="88" t="s">
        <v>140</v>
      </c>
      <c r="AB9" s="88" t="s">
        <v>141</v>
      </c>
      <c r="AC9" s="88" t="s">
        <v>142</v>
      </c>
      <c r="AD9" s="88" t="s">
        <v>143</v>
      </c>
      <c r="AE9" s="88" t="s">
        <v>144</v>
      </c>
      <c r="AF9" s="88" t="s">
        <v>145</v>
      </c>
      <c r="AG9" s="88" t="s">
        <v>146</v>
      </c>
      <c r="AH9" s="88" t="s">
        <v>147</v>
      </c>
      <c r="AI9" s="88" t="s">
        <v>148</v>
      </c>
      <c r="AJ9" s="88" t="s">
        <v>149</v>
      </c>
      <c r="AK9" s="88" t="s">
        <v>150</v>
      </c>
      <c r="AL9" s="88" t="s">
        <v>151</v>
      </c>
      <c r="AM9" s="88" t="s">
        <v>152</v>
      </c>
      <c r="AN9" s="88" t="s">
        <v>153</v>
      </c>
      <c r="AO9" s="88" t="s">
        <v>154</v>
      </c>
      <c r="AP9" s="88" t="s">
        <v>155</v>
      </c>
      <c r="AQ9" s="88" t="s">
        <v>156</v>
      </c>
      <c r="AR9" s="88" t="s">
        <v>157</v>
      </c>
    </row>
    <row r="10" spans="1:44" s="83" customFormat="1" ht="18.75">
      <c r="A10" s="89"/>
      <c r="B10" s="90"/>
      <c r="C10" s="247" t="s">
        <v>116</v>
      </c>
      <c r="D10" s="248"/>
      <c r="E10" s="141"/>
      <c r="F10" s="142"/>
      <c r="G10" s="142"/>
      <c r="H10" s="142"/>
      <c r="I10" s="142"/>
      <c r="J10" s="142"/>
      <c r="K10" s="142"/>
      <c r="L10" s="142"/>
      <c r="M10" s="142"/>
      <c r="N10" s="142"/>
      <c r="O10" s="142"/>
      <c r="P10" s="142"/>
      <c r="Q10" s="142"/>
      <c r="R10" s="142"/>
      <c r="S10" s="142"/>
      <c r="T10" s="142"/>
      <c r="U10" s="142"/>
      <c r="V10" s="142"/>
      <c r="W10" s="142"/>
      <c r="X10" s="143"/>
      <c r="Y10" s="141"/>
      <c r="Z10" s="142"/>
      <c r="AA10" s="142"/>
      <c r="AB10" s="142"/>
      <c r="AC10" s="142"/>
      <c r="AD10" s="142"/>
      <c r="AE10" s="142"/>
      <c r="AF10" s="142"/>
      <c r="AG10" s="142"/>
      <c r="AH10" s="142"/>
      <c r="AI10" s="142"/>
      <c r="AJ10" s="142"/>
      <c r="AK10" s="142"/>
      <c r="AL10" s="142"/>
      <c r="AM10" s="142"/>
      <c r="AN10" s="142"/>
      <c r="AO10" s="142"/>
      <c r="AP10" s="142"/>
      <c r="AQ10" s="142"/>
      <c r="AR10" s="143"/>
    </row>
    <row r="11" spans="1:44" s="83" customFormat="1" ht="18.75">
      <c r="A11" s="91"/>
      <c r="B11" s="92"/>
      <c r="C11" s="249" t="s">
        <v>115</v>
      </c>
      <c r="D11" s="250"/>
      <c r="E11" s="147"/>
      <c r="F11" s="148"/>
      <c r="G11" s="148"/>
      <c r="H11" s="148"/>
      <c r="I11" s="148"/>
      <c r="J11" s="148"/>
      <c r="K11" s="148"/>
      <c r="L11" s="148"/>
      <c r="M11" s="148"/>
      <c r="N11" s="148"/>
      <c r="O11" s="148"/>
      <c r="P11" s="148"/>
      <c r="Q11" s="148"/>
      <c r="R11" s="148"/>
      <c r="S11" s="148"/>
      <c r="T11" s="148"/>
      <c r="U11" s="148"/>
      <c r="V11" s="148"/>
      <c r="W11" s="148"/>
      <c r="X11" s="149"/>
      <c r="Y11" s="147"/>
      <c r="Z11" s="148"/>
      <c r="AA11" s="148"/>
      <c r="AB11" s="148"/>
      <c r="AC11" s="148"/>
      <c r="AD11" s="148"/>
      <c r="AE11" s="148"/>
      <c r="AF11" s="148"/>
      <c r="AG11" s="148"/>
      <c r="AH11" s="148"/>
      <c r="AI11" s="148"/>
      <c r="AJ11" s="148"/>
      <c r="AK11" s="148"/>
      <c r="AL11" s="148"/>
      <c r="AM11" s="148"/>
      <c r="AN11" s="148"/>
      <c r="AO11" s="148"/>
      <c r="AP11" s="148"/>
      <c r="AQ11" s="148"/>
      <c r="AR11" s="149"/>
    </row>
    <row r="12" spans="1:44" s="83" customFormat="1" ht="18.75">
      <c r="A12" s="91"/>
      <c r="B12" s="92"/>
      <c r="C12" s="249" t="s">
        <v>114</v>
      </c>
      <c r="D12" s="250"/>
      <c r="E12" s="144"/>
      <c r="F12" s="145"/>
      <c r="G12" s="145"/>
      <c r="H12" s="145"/>
      <c r="I12" s="145"/>
      <c r="J12" s="145"/>
      <c r="K12" s="145"/>
      <c r="L12" s="145"/>
      <c r="M12" s="145"/>
      <c r="N12" s="145"/>
      <c r="O12" s="145"/>
      <c r="P12" s="145"/>
      <c r="Q12" s="145"/>
      <c r="R12" s="145"/>
      <c r="S12" s="145"/>
      <c r="T12" s="145"/>
      <c r="U12" s="145"/>
      <c r="V12" s="145"/>
      <c r="W12" s="145"/>
      <c r="X12" s="146"/>
      <c r="Y12" s="144"/>
      <c r="Z12" s="145"/>
      <c r="AA12" s="145"/>
      <c r="AB12" s="145"/>
      <c r="AC12" s="145"/>
      <c r="AD12" s="145"/>
      <c r="AE12" s="145"/>
      <c r="AF12" s="145"/>
      <c r="AG12" s="145"/>
      <c r="AH12" s="145"/>
      <c r="AI12" s="145"/>
      <c r="AJ12" s="145"/>
      <c r="AK12" s="145"/>
      <c r="AL12" s="145"/>
      <c r="AM12" s="145"/>
      <c r="AN12" s="145"/>
      <c r="AO12" s="145"/>
      <c r="AP12" s="145"/>
      <c r="AQ12" s="145"/>
      <c r="AR12" s="146"/>
    </row>
    <row r="13" spans="1:44" ht="21" customHeight="1" thickBot="1">
      <c r="A13" s="239" t="s">
        <v>193</v>
      </c>
      <c r="B13" s="240"/>
      <c r="C13" s="241" t="s">
        <v>106</v>
      </c>
      <c r="D13" s="242"/>
      <c r="E13" s="150"/>
      <c r="F13" s="151"/>
      <c r="G13" s="151"/>
      <c r="H13" s="151"/>
      <c r="I13" s="151"/>
      <c r="J13" s="151"/>
      <c r="K13" s="151"/>
      <c r="L13" s="151"/>
      <c r="M13" s="151"/>
      <c r="N13" s="151"/>
      <c r="O13" s="151"/>
      <c r="P13" s="151"/>
      <c r="Q13" s="151"/>
      <c r="R13" s="151"/>
      <c r="S13" s="151"/>
      <c r="T13" s="151"/>
      <c r="U13" s="151"/>
      <c r="V13" s="151"/>
      <c r="W13" s="151"/>
      <c r="X13" s="152"/>
      <c r="Y13" s="150"/>
      <c r="Z13" s="151"/>
      <c r="AA13" s="151"/>
      <c r="AB13" s="151"/>
      <c r="AC13" s="151"/>
      <c r="AD13" s="151"/>
      <c r="AE13" s="151"/>
      <c r="AF13" s="151"/>
      <c r="AG13" s="151"/>
      <c r="AH13" s="151"/>
      <c r="AI13" s="151"/>
      <c r="AJ13" s="151"/>
      <c r="AK13" s="151"/>
      <c r="AL13" s="151"/>
      <c r="AM13" s="151"/>
      <c r="AN13" s="151"/>
      <c r="AO13" s="151"/>
      <c r="AP13" s="151"/>
      <c r="AQ13" s="151"/>
      <c r="AR13" s="152"/>
    </row>
    <row r="14" spans="1:44" ht="20.100000000000001" customHeight="1">
      <c r="A14" s="93" t="s">
        <v>33</v>
      </c>
      <c r="B14" s="94" t="s">
        <v>34</v>
      </c>
      <c r="C14" s="95" t="s">
        <v>109</v>
      </c>
      <c r="D14" s="96">
        <v>9900</v>
      </c>
      <c r="E14" s="22"/>
      <c r="F14" s="20"/>
      <c r="G14" s="20"/>
      <c r="H14" s="20"/>
      <c r="I14" s="20"/>
      <c r="J14" s="20"/>
      <c r="K14" s="20"/>
      <c r="L14" s="20"/>
      <c r="M14" s="20"/>
      <c r="N14" s="20"/>
      <c r="O14" s="20"/>
      <c r="P14" s="20"/>
      <c r="Q14" s="20"/>
      <c r="R14" s="20"/>
      <c r="S14" s="20"/>
      <c r="T14" s="20"/>
      <c r="U14" s="20"/>
      <c r="V14" s="20"/>
      <c r="W14" s="20"/>
      <c r="X14" s="21"/>
      <c r="Y14" s="22"/>
      <c r="Z14" s="20"/>
      <c r="AA14" s="20"/>
      <c r="AB14" s="20"/>
      <c r="AC14" s="20"/>
      <c r="AD14" s="20"/>
      <c r="AE14" s="20"/>
      <c r="AF14" s="20"/>
      <c r="AG14" s="20"/>
      <c r="AH14" s="20"/>
      <c r="AI14" s="20"/>
      <c r="AJ14" s="20"/>
      <c r="AK14" s="20"/>
      <c r="AL14" s="20"/>
      <c r="AM14" s="20"/>
      <c r="AN14" s="20"/>
      <c r="AO14" s="20"/>
      <c r="AP14" s="20"/>
      <c r="AQ14" s="20"/>
      <c r="AR14" s="21"/>
    </row>
    <row r="15" spans="1:44" ht="20.100000000000001" customHeight="1">
      <c r="A15" s="97" t="s">
        <v>35</v>
      </c>
      <c r="B15" s="98" t="s">
        <v>36</v>
      </c>
      <c r="C15" s="99" t="s">
        <v>109</v>
      </c>
      <c r="D15" s="100">
        <v>9900</v>
      </c>
      <c r="E15" s="25"/>
      <c r="F15" s="23"/>
      <c r="G15" s="23"/>
      <c r="H15" s="23"/>
      <c r="I15" s="23"/>
      <c r="J15" s="23"/>
      <c r="K15" s="23"/>
      <c r="L15" s="23"/>
      <c r="M15" s="23"/>
      <c r="N15" s="23"/>
      <c r="O15" s="23"/>
      <c r="P15" s="23"/>
      <c r="Q15" s="23"/>
      <c r="R15" s="23"/>
      <c r="S15" s="23"/>
      <c r="T15" s="23"/>
      <c r="U15" s="23"/>
      <c r="V15" s="23"/>
      <c r="W15" s="23"/>
      <c r="X15" s="24"/>
      <c r="Y15" s="25"/>
      <c r="Z15" s="23"/>
      <c r="AA15" s="23"/>
      <c r="AB15" s="23"/>
      <c r="AC15" s="23"/>
      <c r="AD15" s="23"/>
      <c r="AE15" s="23"/>
      <c r="AF15" s="23"/>
      <c r="AG15" s="23"/>
      <c r="AH15" s="23"/>
      <c r="AI15" s="23"/>
      <c r="AJ15" s="23"/>
      <c r="AK15" s="23"/>
      <c r="AL15" s="23"/>
      <c r="AM15" s="23"/>
      <c r="AN15" s="23"/>
      <c r="AO15" s="23"/>
      <c r="AP15" s="23"/>
      <c r="AQ15" s="23"/>
      <c r="AR15" s="24"/>
    </row>
    <row r="16" spans="1:44" ht="20.100000000000001" customHeight="1">
      <c r="A16" s="97" t="s">
        <v>37</v>
      </c>
      <c r="B16" s="98" t="s">
        <v>38</v>
      </c>
      <c r="C16" s="99" t="s">
        <v>110</v>
      </c>
      <c r="D16" s="100">
        <v>11000</v>
      </c>
      <c r="E16" s="25"/>
      <c r="F16" s="23"/>
      <c r="G16" s="23"/>
      <c r="H16" s="23"/>
      <c r="I16" s="23"/>
      <c r="J16" s="23"/>
      <c r="K16" s="23"/>
      <c r="L16" s="23"/>
      <c r="M16" s="23"/>
      <c r="N16" s="23"/>
      <c r="O16" s="23"/>
      <c r="P16" s="23"/>
      <c r="Q16" s="23"/>
      <c r="R16" s="23"/>
      <c r="S16" s="23"/>
      <c r="T16" s="23"/>
      <c r="U16" s="23"/>
      <c r="V16" s="23"/>
      <c r="W16" s="23"/>
      <c r="X16" s="24"/>
      <c r="Y16" s="25"/>
      <c r="Z16" s="23"/>
      <c r="AA16" s="23"/>
      <c r="AB16" s="23"/>
      <c r="AC16" s="23"/>
      <c r="AD16" s="23"/>
      <c r="AE16" s="23"/>
      <c r="AF16" s="23"/>
      <c r="AG16" s="23"/>
      <c r="AH16" s="23"/>
      <c r="AI16" s="23"/>
      <c r="AJ16" s="23"/>
      <c r="AK16" s="23"/>
      <c r="AL16" s="23"/>
      <c r="AM16" s="23"/>
      <c r="AN16" s="23"/>
      <c r="AO16" s="23"/>
      <c r="AP16" s="23"/>
      <c r="AQ16" s="23"/>
      <c r="AR16" s="24"/>
    </row>
    <row r="17" spans="1:44" ht="20.100000000000001" customHeight="1">
      <c r="A17" s="97" t="s">
        <v>39</v>
      </c>
      <c r="B17" s="98" t="s">
        <v>105</v>
      </c>
      <c r="C17" s="99" t="s">
        <v>110</v>
      </c>
      <c r="D17" s="100">
        <v>11000</v>
      </c>
      <c r="E17" s="25"/>
      <c r="F17" s="23"/>
      <c r="G17" s="23"/>
      <c r="H17" s="23"/>
      <c r="I17" s="23"/>
      <c r="J17" s="23"/>
      <c r="K17" s="23"/>
      <c r="L17" s="23"/>
      <c r="M17" s="23"/>
      <c r="N17" s="23"/>
      <c r="O17" s="23"/>
      <c r="P17" s="23"/>
      <c r="Q17" s="23"/>
      <c r="R17" s="23"/>
      <c r="S17" s="23"/>
      <c r="T17" s="23"/>
      <c r="U17" s="23"/>
      <c r="V17" s="23"/>
      <c r="W17" s="23"/>
      <c r="X17" s="24"/>
      <c r="Y17" s="25"/>
      <c r="Z17" s="23"/>
      <c r="AA17" s="23"/>
      <c r="AB17" s="23"/>
      <c r="AC17" s="23"/>
      <c r="AD17" s="23"/>
      <c r="AE17" s="23"/>
      <c r="AF17" s="23"/>
      <c r="AG17" s="23"/>
      <c r="AH17" s="23"/>
      <c r="AI17" s="23"/>
      <c r="AJ17" s="23"/>
      <c r="AK17" s="23"/>
      <c r="AL17" s="23"/>
      <c r="AM17" s="23"/>
      <c r="AN17" s="23"/>
      <c r="AO17" s="23"/>
      <c r="AP17" s="23"/>
      <c r="AQ17" s="23"/>
      <c r="AR17" s="24"/>
    </row>
    <row r="18" spans="1:44" ht="20.100000000000001" customHeight="1">
      <c r="A18" s="97" t="s">
        <v>40</v>
      </c>
      <c r="B18" s="98" t="s">
        <v>41</v>
      </c>
      <c r="C18" s="99" t="s">
        <v>110</v>
      </c>
      <c r="D18" s="100">
        <v>11000</v>
      </c>
      <c r="E18" s="25"/>
      <c r="F18" s="23"/>
      <c r="G18" s="23"/>
      <c r="H18" s="23"/>
      <c r="I18" s="23"/>
      <c r="J18" s="23"/>
      <c r="K18" s="23"/>
      <c r="L18" s="23"/>
      <c r="M18" s="23"/>
      <c r="N18" s="23"/>
      <c r="O18" s="23"/>
      <c r="P18" s="23"/>
      <c r="Q18" s="23"/>
      <c r="R18" s="23"/>
      <c r="S18" s="23"/>
      <c r="T18" s="23"/>
      <c r="U18" s="23"/>
      <c r="V18" s="23"/>
      <c r="W18" s="23"/>
      <c r="X18" s="24"/>
      <c r="Y18" s="25"/>
      <c r="Z18" s="23"/>
      <c r="AA18" s="23"/>
      <c r="AB18" s="23"/>
      <c r="AC18" s="23"/>
      <c r="AD18" s="23"/>
      <c r="AE18" s="23"/>
      <c r="AF18" s="23"/>
      <c r="AG18" s="23"/>
      <c r="AH18" s="23"/>
      <c r="AI18" s="23"/>
      <c r="AJ18" s="23"/>
      <c r="AK18" s="23"/>
      <c r="AL18" s="23"/>
      <c r="AM18" s="23"/>
      <c r="AN18" s="23"/>
      <c r="AO18" s="23"/>
      <c r="AP18" s="23"/>
      <c r="AQ18" s="23"/>
      <c r="AR18" s="24"/>
    </row>
    <row r="19" spans="1:44" ht="20.100000000000001" customHeight="1">
      <c r="A19" s="97" t="s">
        <v>42</v>
      </c>
      <c r="B19" s="101" t="s">
        <v>99</v>
      </c>
      <c r="C19" s="99" t="s">
        <v>110</v>
      </c>
      <c r="D19" s="100">
        <v>11000</v>
      </c>
      <c r="E19" s="25"/>
      <c r="F19" s="23"/>
      <c r="G19" s="23"/>
      <c r="H19" s="23"/>
      <c r="I19" s="23"/>
      <c r="J19" s="23"/>
      <c r="K19" s="23"/>
      <c r="L19" s="23"/>
      <c r="M19" s="23"/>
      <c r="N19" s="23"/>
      <c r="O19" s="23"/>
      <c r="P19" s="23"/>
      <c r="Q19" s="23"/>
      <c r="R19" s="23"/>
      <c r="S19" s="23"/>
      <c r="T19" s="23"/>
      <c r="U19" s="23"/>
      <c r="V19" s="23"/>
      <c r="W19" s="23"/>
      <c r="X19" s="24"/>
      <c r="Y19" s="25"/>
      <c r="Z19" s="23"/>
      <c r="AA19" s="23"/>
      <c r="AB19" s="23"/>
      <c r="AC19" s="23"/>
      <c r="AD19" s="23"/>
      <c r="AE19" s="23"/>
      <c r="AF19" s="23"/>
      <c r="AG19" s="23"/>
      <c r="AH19" s="23"/>
      <c r="AI19" s="23"/>
      <c r="AJ19" s="23"/>
      <c r="AK19" s="23"/>
      <c r="AL19" s="23"/>
      <c r="AM19" s="23"/>
      <c r="AN19" s="23"/>
      <c r="AO19" s="23"/>
      <c r="AP19" s="23"/>
      <c r="AQ19" s="23"/>
      <c r="AR19" s="24"/>
    </row>
    <row r="20" spans="1:44" ht="20.100000000000001" customHeight="1">
      <c r="A20" s="97" t="s">
        <v>98</v>
      </c>
      <c r="B20" s="98" t="s">
        <v>100</v>
      </c>
      <c r="C20" s="99" t="s">
        <v>110</v>
      </c>
      <c r="D20" s="100">
        <v>11000</v>
      </c>
      <c r="E20" s="25"/>
      <c r="F20" s="23"/>
      <c r="G20" s="23"/>
      <c r="H20" s="23"/>
      <c r="I20" s="23"/>
      <c r="J20" s="23"/>
      <c r="K20" s="23"/>
      <c r="L20" s="23"/>
      <c r="M20" s="23"/>
      <c r="N20" s="23"/>
      <c r="O20" s="23"/>
      <c r="P20" s="23"/>
      <c r="Q20" s="23"/>
      <c r="R20" s="23"/>
      <c r="S20" s="23"/>
      <c r="T20" s="23"/>
      <c r="U20" s="23"/>
      <c r="V20" s="23"/>
      <c r="W20" s="23"/>
      <c r="X20" s="24"/>
      <c r="Y20" s="25"/>
      <c r="Z20" s="23"/>
      <c r="AA20" s="23"/>
      <c r="AB20" s="23"/>
      <c r="AC20" s="23"/>
      <c r="AD20" s="23"/>
      <c r="AE20" s="23"/>
      <c r="AF20" s="23"/>
      <c r="AG20" s="23"/>
      <c r="AH20" s="23"/>
      <c r="AI20" s="23"/>
      <c r="AJ20" s="23"/>
      <c r="AK20" s="23"/>
      <c r="AL20" s="23"/>
      <c r="AM20" s="23"/>
      <c r="AN20" s="23"/>
      <c r="AO20" s="23"/>
      <c r="AP20" s="23"/>
      <c r="AQ20" s="23"/>
      <c r="AR20" s="24"/>
    </row>
    <row r="21" spans="1:44" ht="20.100000000000001" customHeight="1">
      <c r="A21" s="97" t="s">
        <v>43</v>
      </c>
      <c r="B21" s="98" t="s">
        <v>101</v>
      </c>
      <c r="C21" s="99" t="s">
        <v>110</v>
      </c>
      <c r="D21" s="100">
        <v>11000</v>
      </c>
      <c r="E21" s="25"/>
      <c r="F21" s="23"/>
      <c r="G21" s="23"/>
      <c r="H21" s="23"/>
      <c r="I21" s="23"/>
      <c r="J21" s="23"/>
      <c r="K21" s="23"/>
      <c r="L21" s="23"/>
      <c r="M21" s="23"/>
      <c r="N21" s="23"/>
      <c r="O21" s="23"/>
      <c r="P21" s="23"/>
      <c r="Q21" s="23"/>
      <c r="R21" s="23"/>
      <c r="S21" s="23"/>
      <c r="T21" s="23"/>
      <c r="U21" s="23"/>
      <c r="V21" s="23"/>
      <c r="W21" s="23"/>
      <c r="X21" s="24"/>
      <c r="Y21" s="25"/>
      <c r="Z21" s="23"/>
      <c r="AA21" s="23"/>
      <c r="AB21" s="23"/>
      <c r="AC21" s="23"/>
      <c r="AD21" s="23"/>
      <c r="AE21" s="23"/>
      <c r="AF21" s="23"/>
      <c r="AG21" s="23"/>
      <c r="AH21" s="23"/>
      <c r="AI21" s="23"/>
      <c r="AJ21" s="23"/>
      <c r="AK21" s="23"/>
      <c r="AL21" s="23"/>
      <c r="AM21" s="23"/>
      <c r="AN21" s="23"/>
      <c r="AO21" s="23"/>
      <c r="AP21" s="23"/>
      <c r="AQ21" s="23"/>
      <c r="AR21" s="24"/>
    </row>
    <row r="22" spans="1:44" ht="20.100000000000001" customHeight="1">
      <c r="A22" s="97" t="s">
        <v>44</v>
      </c>
      <c r="B22" s="98" t="s">
        <v>32</v>
      </c>
      <c r="C22" s="99" t="s">
        <v>110</v>
      </c>
      <c r="D22" s="100">
        <v>11000</v>
      </c>
      <c r="E22" s="25"/>
      <c r="F22" s="23"/>
      <c r="G22" s="23"/>
      <c r="H22" s="23"/>
      <c r="I22" s="23"/>
      <c r="J22" s="23"/>
      <c r="K22" s="23"/>
      <c r="L22" s="23"/>
      <c r="M22" s="23"/>
      <c r="N22" s="23"/>
      <c r="O22" s="23"/>
      <c r="P22" s="23"/>
      <c r="Q22" s="23"/>
      <c r="R22" s="23"/>
      <c r="S22" s="23"/>
      <c r="T22" s="23"/>
      <c r="U22" s="23"/>
      <c r="V22" s="23"/>
      <c r="W22" s="23"/>
      <c r="X22" s="24"/>
      <c r="Y22" s="25"/>
      <c r="Z22" s="23"/>
      <c r="AA22" s="23"/>
      <c r="AB22" s="23"/>
      <c r="AC22" s="23"/>
      <c r="AD22" s="23"/>
      <c r="AE22" s="23"/>
      <c r="AF22" s="23"/>
      <c r="AG22" s="23"/>
      <c r="AH22" s="23"/>
      <c r="AI22" s="23"/>
      <c r="AJ22" s="23"/>
      <c r="AK22" s="23"/>
      <c r="AL22" s="23"/>
      <c r="AM22" s="23"/>
      <c r="AN22" s="23"/>
      <c r="AO22" s="23"/>
      <c r="AP22" s="23"/>
      <c r="AQ22" s="23"/>
      <c r="AR22" s="24"/>
    </row>
    <row r="23" spans="1:44" ht="20.100000000000001" customHeight="1">
      <c r="A23" s="102" t="s">
        <v>45</v>
      </c>
      <c r="B23" s="103" t="s">
        <v>46</v>
      </c>
      <c r="C23" s="104" t="s">
        <v>109</v>
      </c>
      <c r="D23" s="105">
        <v>9900</v>
      </c>
      <c r="E23" s="28"/>
      <c r="F23" s="26"/>
      <c r="G23" s="26"/>
      <c r="H23" s="26"/>
      <c r="I23" s="26"/>
      <c r="J23" s="26"/>
      <c r="K23" s="26"/>
      <c r="L23" s="26"/>
      <c r="M23" s="26"/>
      <c r="N23" s="26"/>
      <c r="O23" s="26"/>
      <c r="P23" s="26"/>
      <c r="Q23" s="26"/>
      <c r="R23" s="26"/>
      <c r="S23" s="26"/>
      <c r="T23" s="26"/>
      <c r="U23" s="26"/>
      <c r="V23" s="26"/>
      <c r="W23" s="26"/>
      <c r="X23" s="27"/>
      <c r="Y23" s="28"/>
      <c r="Z23" s="26"/>
      <c r="AA23" s="26"/>
      <c r="AB23" s="26"/>
      <c r="AC23" s="26"/>
      <c r="AD23" s="26"/>
      <c r="AE23" s="26"/>
      <c r="AF23" s="26"/>
      <c r="AG23" s="26"/>
      <c r="AH23" s="26"/>
      <c r="AI23" s="26"/>
      <c r="AJ23" s="26"/>
      <c r="AK23" s="26"/>
      <c r="AL23" s="26"/>
      <c r="AM23" s="26"/>
      <c r="AN23" s="26"/>
      <c r="AO23" s="26"/>
      <c r="AP23" s="26"/>
      <c r="AQ23" s="26"/>
      <c r="AR23" s="27"/>
    </row>
    <row r="24" spans="1:44" ht="20.100000000000001" customHeight="1" thickBot="1">
      <c r="A24" s="106"/>
      <c r="B24" s="107" t="s">
        <v>158</v>
      </c>
      <c r="C24" s="108"/>
      <c r="D24" s="109"/>
      <c r="E24" s="81"/>
      <c r="F24" s="79"/>
      <c r="G24" s="79"/>
      <c r="H24" s="79"/>
      <c r="I24" s="79"/>
      <c r="J24" s="79"/>
      <c r="K24" s="79"/>
      <c r="L24" s="79"/>
      <c r="M24" s="79"/>
      <c r="N24" s="79"/>
      <c r="O24" s="79"/>
      <c r="P24" s="79"/>
      <c r="Q24" s="79"/>
      <c r="R24" s="79"/>
      <c r="S24" s="79"/>
      <c r="T24" s="79"/>
      <c r="U24" s="79"/>
      <c r="V24" s="79"/>
      <c r="W24" s="79"/>
      <c r="X24" s="80"/>
      <c r="Y24" s="81"/>
      <c r="Z24" s="79"/>
      <c r="AA24" s="79"/>
      <c r="AB24" s="79"/>
      <c r="AC24" s="79"/>
      <c r="AD24" s="79"/>
      <c r="AE24" s="79"/>
      <c r="AF24" s="79"/>
      <c r="AG24" s="79"/>
      <c r="AH24" s="79"/>
      <c r="AI24" s="79"/>
      <c r="AJ24" s="79"/>
      <c r="AK24" s="79"/>
      <c r="AL24" s="79"/>
      <c r="AM24" s="79"/>
      <c r="AN24" s="79"/>
      <c r="AO24" s="79"/>
      <c r="AP24" s="79"/>
      <c r="AQ24" s="79"/>
      <c r="AR24" s="80"/>
    </row>
    <row r="25" spans="1:44" ht="20.100000000000001" customHeight="1" thickTop="1">
      <c r="A25" s="93" t="s">
        <v>47</v>
      </c>
      <c r="B25" s="94" t="s">
        <v>48</v>
      </c>
      <c r="C25" s="110" t="s">
        <v>109</v>
      </c>
      <c r="D25" s="96">
        <v>9900</v>
      </c>
      <c r="E25" s="22"/>
      <c r="F25" s="20"/>
      <c r="G25" s="20"/>
      <c r="H25" s="20"/>
      <c r="I25" s="20"/>
      <c r="J25" s="20"/>
      <c r="K25" s="20"/>
      <c r="L25" s="20"/>
      <c r="M25" s="20"/>
      <c r="N25" s="20"/>
      <c r="O25" s="20"/>
      <c r="P25" s="20"/>
      <c r="Q25" s="20"/>
      <c r="R25" s="20"/>
      <c r="S25" s="20"/>
      <c r="T25" s="20"/>
      <c r="U25" s="20"/>
      <c r="V25" s="20"/>
      <c r="W25" s="20"/>
      <c r="X25" s="21"/>
      <c r="Y25" s="22"/>
      <c r="Z25" s="20"/>
      <c r="AA25" s="20"/>
      <c r="AB25" s="20"/>
      <c r="AC25" s="20"/>
      <c r="AD25" s="20"/>
      <c r="AE25" s="20"/>
      <c r="AF25" s="20"/>
      <c r="AG25" s="20"/>
      <c r="AH25" s="20"/>
      <c r="AI25" s="20"/>
      <c r="AJ25" s="20"/>
      <c r="AK25" s="20"/>
      <c r="AL25" s="20"/>
      <c r="AM25" s="20"/>
      <c r="AN25" s="20"/>
      <c r="AO25" s="20"/>
      <c r="AP25" s="20"/>
      <c r="AQ25" s="20"/>
      <c r="AR25" s="21"/>
    </row>
    <row r="26" spans="1:44" ht="20.100000000000001" customHeight="1">
      <c r="A26" s="97" t="s">
        <v>49</v>
      </c>
      <c r="B26" s="98" t="s">
        <v>50</v>
      </c>
      <c r="C26" s="99" t="s">
        <v>109</v>
      </c>
      <c r="D26" s="100">
        <v>9900</v>
      </c>
      <c r="E26" s="25"/>
      <c r="F26" s="23"/>
      <c r="G26" s="23"/>
      <c r="H26" s="23"/>
      <c r="I26" s="23"/>
      <c r="J26" s="23"/>
      <c r="K26" s="23"/>
      <c r="L26" s="23"/>
      <c r="M26" s="23"/>
      <c r="N26" s="23"/>
      <c r="O26" s="23"/>
      <c r="P26" s="23"/>
      <c r="Q26" s="23"/>
      <c r="R26" s="23"/>
      <c r="S26" s="23"/>
      <c r="T26" s="23"/>
      <c r="U26" s="23"/>
      <c r="V26" s="23"/>
      <c r="W26" s="23"/>
      <c r="X26" s="24"/>
      <c r="Y26" s="25"/>
      <c r="Z26" s="23"/>
      <c r="AA26" s="23"/>
      <c r="AB26" s="23"/>
      <c r="AC26" s="23"/>
      <c r="AD26" s="23"/>
      <c r="AE26" s="23"/>
      <c r="AF26" s="23"/>
      <c r="AG26" s="23"/>
      <c r="AH26" s="23"/>
      <c r="AI26" s="23"/>
      <c r="AJ26" s="23"/>
      <c r="AK26" s="23"/>
      <c r="AL26" s="23"/>
      <c r="AM26" s="23"/>
      <c r="AN26" s="23"/>
      <c r="AO26" s="23"/>
      <c r="AP26" s="23"/>
      <c r="AQ26" s="23"/>
      <c r="AR26" s="24"/>
    </row>
    <row r="27" spans="1:44" ht="20.100000000000001" customHeight="1">
      <c r="A27" s="97" t="s">
        <v>51</v>
      </c>
      <c r="B27" s="98" t="s">
        <v>52</v>
      </c>
      <c r="C27" s="99" t="s">
        <v>109</v>
      </c>
      <c r="D27" s="100">
        <v>9900</v>
      </c>
      <c r="E27" s="25"/>
      <c r="F27" s="23"/>
      <c r="G27" s="23"/>
      <c r="H27" s="23"/>
      <c r="I27" s="23"/>
      <c r="J27" s="23"/>
      <c r="K27" s="23"/>
      <c r="L27" s="23"/>
      <c r="M27" s="23"/>
      <c r="N27" s="23"/>
      <c r="O27" s="23"/>
      <c r="P27" s="23"/>
      <c r="Q27" s="23"/>
      <c r="R27" s="23"/>
      <c r="S27" s="23"/>
      <c r="T27" s="23"/>
      <c r="U27" s="23"/>
      <c r="V27" s="23"/>
      <c r="W27" s="23"/>
      <c r="X27" s="24"/>
      <c r="Y27" s="25"/>
      <c r="Z27" s="23"/>
      <c r="AA27" s="23"/>
      <c r="AB27" s="23"/>
      <c r="AC27" s="23"/>
      <c r="AD27" s="23"/>
      <c r="AE27" s="23"/>
      <c r="AF27" s="23"/>
      <c r="AG27" s="23"/>
      <c r="AH27" s="23"/>
      <c r="AI27" s="23"/>
      <c r="AJ27" s="23"/>
      <c r="AK27" s="23"/>
      <c r="AL27" s="23"/>
      <c r="AM27" s="23"/>
      <c r="AN27" s="23"/>
      <c r="AO27" s="23"/>
      <c r="AP27" s="23"/>
      <c r="AQ27" s="23"/>
      <c r="AR27" s="24"/>
    </row>
    <row r="28" spans="1:44" ht="20.100000000000001" customHeight="1">
      <c r="A28" s="97" t="s">
        <v>53</v>
      </c>
      <c r="B28" s="98" t="s">
        <v>54</v>
      </c>
      <c r="C28" s="99" t="s">
        <v>110</v>
      </c>
      <c r="D28" s="100">
        <v>11000</v>
      </c>
      <c r="E28" s="25"/>
      <c r="F28" s="23"/>
      <c r="G28" s="23"/>
      <c r="H28" s="23"/>
      <c r="I28" s="23"/>
      <c r="J28" s="23"/>
      <c r="K28" s="23"/>
      <c r="L28" s="23"/>
      <c r="M28" s="23"/>
      <c r="N28" s="23"/>
      <c r="O28" s="23"/>
      <c r="P28" s="23"/>
      <c r="Q28" s="23"/>
      <c r="R28" s="23"/>
      <c r="S28" s="23"/>
      <c r="T28" s="23"/>
      <c r="U28" s="23"/>
      <c r="V28" s="23"/>
      <c r="W28" s="23"/>
      <c r="X28" s="24"/>
      <c r="Y28" s="25"/>
      <c r="Z28" s="23"/>
      <c r="AA28" s="23"/>
      <c r="AB28" s="23"/>
      <c r="AC28" s="23"/>
      <c r="AD28" s="23"/>
      <c r="AE28" s="23"/>
      <c r="AF28" s="23"/>
      <c r="AG28" s="23"/>
      <c r="AH28" s="23"/>
      <c r="AI28" s="23"/>
      <c r="AJ28" s="23"/>
      <c r="AK28" s="23"/>
      <c r="AL28" s="23"/>
      <c r="AM28" s="23"/>
      <c r="AN28" s="23"/>
      <c r="AO28" s="23"/>
      <c r="AP28" s="23"/>
      <c r="AQ28" s="23"/>
      <c r="AR28" s="24"/>
    </row>
    <row r="29" spans="1:44" ht="20.100000000000001" customHeight="1">
      <c r="A29" s="97" t="s">
        <v>55</v>
      </c>
      <c r="B29" s="98" t="s">
        <v>56</v>
      </c>
      <c r="C29" s="99" t="s">
        <v>110</v>
      </c>
      <c r="D29" s="100">
        <v>11000</v>
      </c>
      <c r="E29" s="25"/>
      <c r="F29" s="23"/>
      <c r="G29" s="23"/>
      <c r="H29" s="23"/>
      <c r="I29" s="23"/>
      <c r="J29" s="23"/>
      <c r="K29" s="23"/>
      <c r="L29" s="23"/>
      <c r="M29" s="23"/>
      <c r="N29" s="23"/>
      <c r="O29" s="23"/>
      <c r="P29" s="23"/>
      <c r="Q29" s="23"/>
      <c r="R29" s="23"/>
      <c r="S29" s="23"/>
      <c r="T29" s="23"/>
      <c r="U29" s="23"/>
      <c r="V29" s="23"/>
      <c r="W29" s="23"/>
      <c r="X29" s="24"/>
      <c r="Y29" s="25"/>
      <c r="Z29" s="23"/>
      <c r="AA29" s="23"/>
      <c r="AB29" s="23"/>
      <c r="AC29" s="23"/>
      <c r="AD29" s="23"/>
      <c r="AE29" s="23"/>
      <c r="AF29" s="23"/>
      <c r="AG29" s="23"/>
      <c r="AH29" s="23"/>
      <c r="AI29" s="23"/>
      <c r="AJ29" s="23"/>
      <c r="AK29" s="23"/>
      <c r="AL29" s="23"/>
      <c r="AM29" s="23"/>
      <c r="AN29" s="23"/>
      <c r="AO29" s="23"/>
      <c r="AP29" s="23"/>
      <c r="AQ29" s="23"/>
      <c r="AR29" s="24"/>
    </row>
    <row r="30" spans="1:44" ht="20.100000000000001" customHeight="1">
      <c r="A30" s="97" t="s">
        <v>57</v>
      </c>
      <c r="B30" s="98" t="s">
        <v>58</v>
      </c>
      <c r="C30" s="99" t="s">
        <v>110</v>
      </c>
      <c r="D30" s="100">
        <v>11000</v>
      </c>
      <c r="E30" s="25"/>
      <c r="F30" s="23"/>
      <c r="G30" s="23"/>
      <c r="H30" s="23"/>
      <c r="I30" s="23"/>
      <c r="J30" s="23"/>
      <c r="K30" s="23"/>
      <c r="L30" s="23"/>
      <c r="M30" s="23"/>
      <c r="N30" s="23"/>
      <c r="O30" s="23"/>
      <c r="P30" s="23"/>
      <c r="Q30" s="23"/>
      <c r="R30" s="23"/>
      <c r="S30" s="23"/>
      <c r="T30" s="23"/>
      <c r="U30" s="23"/>
      <c r="V30" s="23"/>
      <c r="W30" s="23"/>
      <c r="X30" s="24"/>
      <c r="Y30" s="25"/>
      <c r="Z30" s="23"/>
      <c r="AA30" s="23"/>
      <c r="AB30" s="23"/>
      <c r="AC30" s="23"/>
      <c r="AD30" s="23"/>
      <c r="AE30" s="23"/>
      <c r="AF30" s="23"/>
      <c r="AG30" s="23"/>
      <c r="AH30" s="23"/>
      <c r="AI30" s="23"/>
      <c r="AJ30" s="23"/>
      <c r="AK30" s="23"/>
      <c r="AL30" s="23"/>
      <c r="AM30" s="23"/>
      <c r="AN30" s="23"/>
      <c r="AO30" s="23"/>
      <c r="AP30" s="23"/>
      <c r="AQ30" s="23"/>
      <c r="AR30" s="24"/>
    </row>
    <row r="31" spans="1:44" ht="20.100000000000001" customHeight="1">
      <c r="A31" s="97" t="s">
        <v>59</v>
      </c>
      <c r="B31" s="98" t="s">
        <v>31</v>
      </c>
      <c r="C31" s="99" t="s">
        <v>109</v>
      </c>
      <c r="D31" s="100">
        <v>19800</v>
      </c>
      <c r="E31" s="25"/>
      <c r="F31" s="23"/>
      <c r="G31" s="23"/>
      <c r="H31" s="23"/>
      <c r="I31" s="23"/>
      <c r="J31" s="23"/>
      <c r="K31" s="23"/>
      <c r="L31" s="23"/>
      <c r="M31" s="23"/>
      <c r="N31" s="23"/>
      <c r="O31" s="23"/>
      <c r="P31" s="23"/>
      <c r="Q31" s="23"/>
      <c r="R31" s="23"/>
      <c r="S31" s="23"/>
      <c r="T31" s="23"/>
      <c r="U31" s="23"/>
      <c r="V31" s="23"/>
      <c r="W31" s="23"/>
      <c r="X31" s="24"/>
      <c r="Y31" s="25"/>
      <c r="Z31" s="23"/>
      <c r="AA31" s="23"/>
      <c r="AB31" s="23"/>
      <c r="AC31" s="23"/>
      <c r="AD31" s="23"/>
      <c r="AE31" s="23"/>
      <c r="AF31" s="23"/>
      <c r="AG31" s="23"/>
      <c r="AH31" s="23"/>
      <c r="AI31" s="23"/>
      <c r="AJ31" s="23"/>
      <c r="AK31" s="23"/>
      <c r="AL31" s="23"/>
      <c r="AM31" s="23"/>
      <c r="AN31" s="23"/>
      <c r="AO31" s="23"/>
      <c r="AP31" s="23"/>
      <c r="AQ31" s="23"/>
      <c r="AR31" s="24"/>
    </row>
    <row r="32" spans="1:44" ht="20.100000000000001" customHeight="1">
      <c r="A32" s="97" t="s">
        <v>61</v>
      </c>
      <c r="B32" s="98" t="s">
        <v>102</v>
      </c>
      <c r="C32" s="99" t="s">
        <v>110</v>
      </c>
      <c r="D32" s="100">
        <v>11000</v>
      </c>
      <c r="E32" s="25"/>
      <c r="F32" s="23"/>
      <c r="G32" s="23"/>
      <c r="H32" s="23"/>
      <c r="I32" s="23"/>
      <c r="J32" s="23"/>
      <c r="K32" s="23"/>
      <c r="L32" s="23"/>
      <c r="M32" s="23"/>
      <c r="N32" s="23"/>
      <c r="O32" s="23"/>
      <c r="P32" s="23"/>
      <c r="Q32" s="23"/>
      <c r="R32" s="23"/>
      <c r="S32" s="23"/>
      <c r="T32" s="23"/>
      <c r="U32" s="23"/>
      <c r="V32" s="23"/>
      <c r="W32" s="23"/>
      <c r="X32" s="24"/>
      <c r="Y32" s="25"/>
      <c r="Z32" s="23"/>
      <c r="AA32" s="23"/>
      <c r="AB32" s="23"/>
      <c r="AC32" s="23"/>
      <c r="AD32" s="23"/>
      <c r="AE32" s="23"/>
      <c r="AF32" s="23"/>
      <c r="AG32" s="23"/>
      <c r="AH32" s="23"/>
      <c r="AI32" s="23"/>
      <c r="AJ32" s="23"/>
      <c r="AK32" s="23"/>
      <c r="AL32" s="23"/>
      <c r="AM32" s="23"/>
      <c r="AN32" s="23"/>
      <c r="AO32" s="23"/>
      <c r="AP32" s="23"/>
      <c r="AQ32" s="23"/>
      <c r="AR32" s="24"/>
    </row>
    <row r="33" spans="1:44" ht="20.100000000000001" customHeight="1">
      <c r="A33" s="97" t="s">
        <v>62</v>
      </c>
      <c r="B33" s="98" t="s">
        <v>103</v>
      </c>
      <c r="C33" s="99" t="s">
        <v>110</v>
      </c>
      <c r="D33" s="100">
        <v>11000</v>
      </c>
      <c r="E33" s="25"/>
      <c r="F33" s="23"/>
      <c r="G33" s="23"/>
      <c r="H33" s="23"/>
      <c r="I33" s="23"/>
      <c r="J33" s="23"/>
      <c r="K33" s="23"/>
      <c r="L33" s="23"/>
      <c r="M33" s="23"/>
      <c r="N33" s="23"/>
      <c r="O33" s="23"/>
      <c r="P33" s="23"/>
      <c r="Q33" s="23"/>
      <c r="R33" s="23"/>
      <c r="S33" s="23"/>
      <c r="T33" s="23"/>
      <c r="U33" s="23"/>
      <c r="V33" s="23"/>
      <c r="W33" s="23"/>
      <c r="X33" s="24"/>
      <c r="Y33" s="25"/>
      <c r="Z33" s="23"/>
      <c r="AA33" s="23"/>
      <c r="AB33" s="23"/>
      <c r="AC33" s="23"/>
      <c r="AD33" s="23"/>
      <c r="AE33" s="23"/>
      <c r="AF33" s="23"/>
      <c r="AG33" s="23"/>
      <c r="AH33" s="23"/>
      <c r="AI33" s="23"/>
      <c r="AJ33" s="23"/>
      <c r="AK33" s="23"/>
      <c r="AL33" s="23"/>
      <c r="AM33" s="23"/>
      <c r="AN33" s="23"/>
      <c r="AO33" s="23"/>
      <c r="AP33" s="23"/>
      <c r="AQ33" s="23"/>
      <c r="AR33" s="24"/>
    </row>
    <row r="34" spans="1:44" ht="20.100000000000001" customHeight="1">
      <c r="A34" s="97" t="s">
        <v>63</v>
      </c>
      <c r="B34" s="98" t="s">
        <v>104</v>
      </c>
      <c r="C34" s="99" t="s">
        <v>110</v>
      </c>
      <c r="D34" s="100">
        <v>11000</v>
      </c>
      <c r="E34" s="25"/>
      <c r="F34" s="23"/>
      <c r="G34" s="23"/>
      <c r="H34" s="23"/>
      <c r="I34" s="23"/>
      <c r="J34" s="23"/>
      <c r="K34" s="23"/>
      <c r="L34" s="23"/>
      <c r="M34" s="23"/>
      <c r="N34" s="23"/>
      <c r="O34" s="23"/>
      <c r="P34" s="23"/>
      <c r="Q34" s="23"/>
      <c r="R34" s="23"/>
      <c r="S34" s="23"/>
      <c r="T34" s="23"/>
      <c r="U34" s="23"/>
      <c r="V34" s="23"/>
      <c r="W34" s="23"/>
      <c r="X34" s="24"/>
      <c r="Y34" s="25"/>
      <c r="Z34" s="23"/>
      <c r="AA34" s="23"/>
      <c r="AB34" s="23"/>
      <c r="AC34" s="23"/>
      <c r="AD34" s="23"/>
      <c r="AE34" s="23"/>
      <c r="AF34" s="23"/>
      <c r="AG34" s="23"/>
      <c r="AH34" s="23"/>
      <c r="AI34" s="23"/>
      <c r="AJ34" s="23"/>
      <c r="AK34" s="23"/>
      <c r="AL34" s="23"/>
      <c r="AM34" s="23"/>
      <c r="AN34" s="23"/>
      <c r="AO34" s="23"/>
      <c r="AP34" s="23"/>
      <c r="AQ34" s="23"/>
      <c r="AR34" s="24"/>
    </row>
    <row r="35" spans="1:44" ht="20.100000000000001" customHeight="1">
      <c r="A35" s="97" t="s">
        <v>64</v>
      </c>
      <c r="B35" s="98" t="s">
        <v>65</v>
      </c>
      <c r="C35" s="99" t="s">
        <v>110</v>
      </c>
      <c r="D35" s="100">
        <v>11000</v>
      </c>
      <c r="E35" s="25"/>
      <c r="F35" s="23"/>
      <c r="G35" s="23"/>
      <c r="H35" s="23"/>
      <c r="I35" s="23"/>
      <c r="J35" s="23"/>
      <c r="K35" s="23"/>
      <c r="L35" s="23"/>
      <c r="M35" s="23"/>
      <c r="N35" s="23"/>
      <c r="O35" s="23"/>
      <c r="P35" s="23"/>
      <c r="Q35" s="23"/>
      <c r="R35" s="23"/>
      <c r="S35" s="23"/>
      <c r="T35" s="23"/>
      <c r="U35" s="23"/>
      <c r="V35" s="23"/>
      <c r="W35" s="23"/>
      <c r="X35" s="24"/>
      <c r="Y35" s="25"/>
      <c r="Z35" s="23"/>
      <c r="AA35" s="23"/>
      <c r="AB35" s="23"/>
      <c r="AC35" s="23"/>
      <c r="AD35" s="23"/>
      <c r="AE35" s="23"/>
      <c r="AF35" s="23"/>
      <c r="AG35" s="23"/>
      <c r="AH35" s="23"/>
      <c r="AI35" s="23"/>
      <c r="AJ35" s="23"/>
      <c r="AK35" s="23"/>
      <c r="AL35" s="23"/>
      <c r="AM35" s="23"/>
      <c r="AN35" s="23"/>
      <c r="AO35" s="23"/>
      <c r="AP35" s="23"/>
      <c r="AQ35" s="23"/>
      <c r="AR35" s="24"/>
    </row>
    <row r="36" spans="1:44" ht="20.100000000000001" customHeight="1">
      <c r="A36" s="97" t="s">
        <v>66</v>
      </c>
      <c r="B36" s="98" t="s">
        <v>67</v>
      </c>
      <c r="C36" s="99" t="s">
        <v>109</v>
      </c>
      <c r="D36" s="100">
        <v>9900</v>
      </c>
      <c r="E36" s="25"/>
      <c r="F36" s="23"/>
      <c r="G36" s="23"/>
      <c r="H36" s="23"/>
      <c r="I36" s="23"/>
      <c r="J36" s="23"/>
      <c r="K36" s="23"/>
      <c r="L36" s="23"/>
      <c r="M36" s="23"/>
      <c r="N36" s="23"/>
      <c r="O36" s="23"/>
      <c r="P36" s="23"/>
      <c r="Q36" s="23"/>
      <c r="R36" s="23"/>
      <c r="S36" s="23"/>
      <c r="T36" s="23"/>
      <c r="U36" s="23"/>
      <c r="V36" s="23"/>
      <c r="W36" s="23"/>
      <c r="X36" s="24"/>
      <c r="Y36" s="25"/>
      <c r="Z36" s="23"/>
      <c r="AA36" s="23"/>
      <c r="AB36" s="23"/>
      <c r="AC36" s="23"/>
      <c r="AD36" s="23"/>
      <c r="AE36" s="23"/>
      <c r="AF36" s="23"/>
      <c r="AG36" s="23"/>
      <c r="AH36" s="23"/>
      <c r="AI36" s="23"/>
      <c r="AJ36" s="23"/>
      <c r="AK36" s="23"/>
      <c r="AL36" s="23"/>
      <c r="AM36" s="23"/>
      <c r="AN36" s="23"/>
      <c r="AO36" s="23"/>
      <c r="AP36" s="23"/>
      <c r="AQ36" s="23"/>
      <c r="AR36" s="24"/>
    </row>
    <row r="37" spans="1:44" ht="20.100000000000001" customHeight="1">
      <c r="A37" s="97" t="s">
        <v>68</v>
      </c>
      <c r="B37" s="98" t="s">
        <v>69</v>
      </c>
      <c r="C37" s="99" t="s">
        <v>109</v>
      </c>
      <c r="D37" s="100">
        <v>9900</v>
      </c>
      <c r="E37" s="25"/>
      <c r="F37" s="23"/>
      <c r="G37" s="23"/>
      <c r="H37" s="23"/>
      <c r="I37" s="23"/>
      <c r="J37" s="23"/>
      <c r="K37" s="23"/>
      <c r="L37" s="23"/>
      <c r="M37" s="23"/>
      <c r="N37" s="23"/>
      <c r="O37" s="23"/>
      <c r="P37" s="23"/>
      <c r="Q37" s="23"/>
      <c r="R37" s="23"/>
      <c r="S37" s="23"/>
      <c r="T37" s="23"/>
      <c r="U37" s="23"/>
      <c r="V37" s="23"/>
      <c r="W37" s="23"/>
      <c r="X37" s="24"/>
      <c r="Y37" s="25"/>
      <c r="Z37" s="23"/>
      <c r="AA37" s="23"/>
      <c r="AB37" s="23"/>
      <c r="AC37" s="23"/>
      <c r="AD37" s="23"/>
      <c r="AE37" s="23"/>
      <c r="AF37" s="23"/>
      <c r="AG37" s="23"/>
      <c r="AH37" s="23"/>
      <c r="AI37" s="23"/>
      <c r="AJ37" s="23"/>
      <c r="AK37" s="23"/>
      <c r="AL37" s="23"/>
      <c r="AM37" s="23"/>
      <c r="AN37" s="23"/>
      <c r="AO37" s="23"/>
      <c r="AP37" s="23"/>
      <c r="AQ37" s="23"/>
      <c r="AR37" s="24"/>
    </row>
    <row r="38" spans="1:44" ht="20.100000000000001" customHeight="1">
      <c r="A38" s="97" t="s">
        <v>70</v>
      </c>
      <c r="B38" s="98" t="s">
        <v>71</v>
      </c>
      <c r="C38" s="99" t="s">
        <v>109</v>
      </c>
      <c r="D38" s="100">
        <v>10000</v>
      </c>
      <c r="E38" s="25"/>
      <c r="F38" s="23"/>
      <c r="G38" s="23"/>
      <c r="H38" s="23"/>
      <c r="I38" s="23"/>
      <c r="J38" s="23"/>
      <c r="K38" s="23"/>
      <c r="L38" s="23"/>
      <c r="M38" s="23"/>
      <c r="N38" s="23"/>
      <c r="O38" s="23"/>
      <c r="P38" s="23"/>
      <c r="Q38" s="23"/>
      <c r="R38" s="23"/>
      <c r="S38" s="23"/>
      <c r="T38" s="23"/>
      <c r="U38" s="23"/>
      <c r="V38" s="23"/>
      <c r="W38" s="23"/>
      <c r="X38" s="24"/>
      <c r="Y38" s="25"/>
      <c r="Z38" s="23"/>
      <c r="AA38" s="23"/>
      <c r="AB38" s="23"/>
      <c r="AC38" s="23"/>
      <c r="AD38" s="23"/>
      <c r="AE38" s="23"/>
      <c r="AF38" s="23"/>
      <c r="AG38" s="23"/>
      <c r="AH38" s="23"/>
      <c r="AI38" s="23"/>
      <c r="AJ38" s="23"/>
      <c r="AK38" s="23"/>
      <c r="AL38" s="23"/>
      <c r="AM38" s="23"/>
      <c r="AN38" s="23"/>
      <c r="AO38" s="23"/>
      <c r="AP38" s="23"/>
      <c r="AQ38" s="23"/>
      <c r="AR38" s="24"/>
    </row>
    <row r="39" spans="1:44" ht="20.100000000000001" customHeight="1">
      <c r="A39" s="97" t="s">
        <v>72</v>
      </c>
      <c r="B39" s="98" t="s">
        <v>73</v>
      </c>
      <c r="C39" s="99" t="s">
        <v>109</v>
      </c>
      <c r="D39" s="100">
        <v>10000</v>
      </c>
      <c r="E39" s="25"/>
      <c r="F39" s="23"/>
      <c r="G39" s="23"/>
      <c r="H39" s="23"/>
      <c r="I39" s="23"/>
      <c r="J39" s="23"/>
      <c r="K39" s="23"/>
      <c r="L39" s="23"/>
      <c r="M39" s="23"/>
      <c r="N39" s="23"/>
      <c r="O39" s="23"/>
      <c r="P39" s="23"/>
      <c r="Q39" s="23"/>
      <c r="R39" s="23"/>
      <c r="S39" s="23"/>
      <c r="T39" s="23"/>
      <c r="U39" s="23"/>
      <c r="V39" s="23"/>
      <c r="W39" s="23"/>
      <c r="X39" s="24"/>
      <c r="Y39" s="25"/>
      <c r="Z39" s="23"/>
      <c r="AA39" s="23"/>
      <c r="AB39" s="23"/>
      <c r="AC39" s="23"/>
      <c r="AD39" s="23"/>
      <c r="AE39" s="23"/>
      <c r="AF39" s="23"/>
      <c r="AG39" s="23"/>
      <c r="AH39" s="23"/>
      <c r="AI39" s="23"/>
      <c r="AJ39" s="23"/>
      <c r="AK39" s="23"/>
      <c r="AL39" s="23"/>
      <c r="AM39" s="23"/>
      <c r="AN39" s="23"/>
      <c r="AO39" s="23"/>
      <c r="AP39" s="23"/>
      <c r="AQ39" s="23"/>
      <c r="AR39" s="24"/>
    </row>
    <row r="40" spans="1:44" ht="20.100000000000001" customHeight="1">
      <c r="A40" s="97" t="s">
        <v>74</v>
      </c>
      <c r="B40" s="98" t="s">
        <v>75</v>
      </c>
      <c r="C40" s="99" t="s">
        <v>109</v>
      </c>
      <c r="D40" s="100">
        <v>9900</v>
      </c>
      <c r="E40" s="25"/>
      <c r="F40" s="23"/>
      <c r="G40" s="23"/>
      <c r="H40" s="23"/>
      <c r="I40" s="23"/>
      <c r="J40" s="23"/>
      <c r="K40" s="23"/>
      <c r="L40" s="23"/>
      <c r="M40" s="23"/>
      <c r="N40" s="23"/>
      <c r="O40" s="23"/>
      <c r="P40" s="23"/>
      <c r="Q40" s="23"/>
      <c r="R40" s="23"/>
      <c r="S40" s="23"/>
      <c r="T40" s="23"/>
      <c r="U40" s="23"/>
      <c r="V40" s="23"/>
      <c r="W40" s="23"/>
      <c r="X40" s="24"/>
      <c r="Y40" s="25"/>
      <c r="Z40" s="23"/>
      <c r="AA40" s="23"/>
      <c r="AB40" s="23"/>
      <c r="AC40" s="23"/>
      <c r="AD40" s="23"/>
      <c r="AE40" s="23"/>
      <c r="AF40" s="23"/>
      <c r="AG40" s="23"/>
      <c r="AH40" s="23"/>
      <c r="AI40" s="23"/>
      <c r="AJ40" s="23"/>
      <c r="AK40" s="23"/>
      <c r="AL40" s="23"/>
      <c r="AM40" s="23"/>
      <c r="AN40" s="23"/>
      <c r="AO40" s="23"/>
      <c r="AP40" s="23"/>
      <c r="AQ40" s="23"/>
      <c r="AR40" s="24"/>
    </row>
    <row r="41" spans="1:44" ht="20.100000000000001" customHeight="1">
      <c r="A41" s="102" t="s">
        <v>76</v>
      </c>
      <c r="B41" s="103" t="s">
        <v>77</v>
      </c>
      <c r="C41" s="104" t="s">
        <v>109</v>
      </c>
      <c r="D41" s="105">
        <v>9900</v>
      </c>
      <c r="E41" s="28"/>
      <c r="F41" s="26"/>
      <c r="G41" s="26"/>
      <c r="H41" s="26"/>
      <c r="I41" s="26"/>
      <c r="J41" s="26"/>
      <c r="K41" s="26"/>
      <c r="L41" s="26"/>
      <c r="M41" s="26"/>
      <c r="N41" s="26"/>
      <c r="O41" s="26"/>
      <c r="P41" s="26"/>
      <c r="Q41" s="26"/>
      <c r="R41" s="26"/>
      <c r="S41" s="26"/>
      <c r="T41" s="26"/>
      <c r="U41" s="26"/>
      <c r="V41" s="26"/>
      <c r="W41" s="26"/>
      <c r="X41" s="27"/>
      <c r="Y41" s="28"/>
      <c r="Z41" s="26"/>
      <c r="AA41" s="26"/>
      <c r="AB41" s="26"/>
      <c r="AC41" s="26"/>
      <c r="AD41" s="26"/>
      <c r="AE41" s="26"/>
      <c r="AF41" s="26"/>
      <c r="AG41" s="26"/>
      <c r="AH41" s="26"/>
      <c r="AI41" s="26"/>
      <c r="AJ41" s="26"/>
      <c r="AK41" s="26"/>
      <c r="AL41" s="26"/>
      <c r="AM41" s="26"/>
      <c r="AN41" s="26"/>
      <c r="AO41" s="26"/>
      <c r="AP41" s="26"/>
      <c r="AQ41" s="26"/>
      <c r="AR41" s="27"/>
    </row>
    <row r="42" spans="1:44" ht="20.100000000000001" customHeight="1" thickBot="1">
      <c r="A42" s="106"/>
      <c r="B42" s="107" t="s">
        <v>158</v>
      </c>
      <c r="C42" s="108"/>
      <c r="D42" s="109"/>
      <c r="E42" s="81"/>
      <c r="F42" s="79"/>
      <c r="G42" s="79"/>
      <c r="H42" s="79"/>
      <c r="I42" s="79"/>
      <c r="J42" s="79"/>
      <c r="K42" s="79"/>
      <c r="L42" s="79"/>
      <c r="M42" s="79"/>
      <c r="N42" s="79"/>
      <c r="O42" s="79"/>
      <c r="P42" s="79"/>
      <c r="Q42" s="79"/>
      <c r="R42" s="79"/>
      <c r="S42" s="79"/>
      <c r="T42" s="79"/>
      <c r="U42" s="79"/>
      <c r="V42" s="79"/>
      <c r="W42" s="79"/>
      <c r="X42" s="80"/>
      <c r="Y42" s="81"/>
      <c r="Z42" s="79"/>
      <c r="AA42" s="79"/>
      <c r="AB42" s="79"/>
      <c r="AC42" s="79"/>
      <c r="AD42" s="79"/>
      <c r="AE42" s="79"/>
      <c r="AF42" s="79"/>
      <c r="AG42" s="79"/>
      <c r="AH42" s="79"/>
      <c r="AI42" s="79"/>
      <c r="AJ42" s="79"/>
      <c r="AK42" s="79"/>
      <c r="AL42" s="79"/>
      <c r="AM42" s="79"/>
      <c r="AN42" s="79"/>
      <c r="AO42" s="79"/>
      <c r="AP42" s="79"/>
      <c r="AQ42" s="79"/>
      <c r="AR42" s="80"/>
    </row>
    <row r="43" spans="1:44" ht="20.100000000000001" customHeight="1" thickTop="1">
      <c r="A43" s="93" t="s">
        <v>78</v>
      </c>
      <c r="B43" s="94" t="s">
        <v>79</v>
      </c>
      <c r="C43" s="110" t="s">
        <v>109</v>
      </c>
      <c r="D43" s="96">
        <v>9900</v>
      </c>
      <c r="E43" s="22"/>
      <c r="F43" s="20"/>
      <c r="G43" s="20"/>
      <c r="H43" s="20"/>
      <c r="I43" s="20"/>
      <c r="J43" s="20"/>
      <c r="K43" s="20"/>
      <c r="L43" s="20"/>
      <c r="M43" s="20"/>
      <c r="N43" s="20"/>
      <c r="O43" s="20"/>
      <c r="P43" s="20"/>
      <c r="Q43" s="20"/>
      <c r="R43" s="20"/>
      <c r="S43" s="20"/>
      <c r="T43" s="20"/>
      <c r="U43" s="20"/>
      <c r="V43" s="20"/>
      <c r="W43" s="20"/>
      <c r="X43" s="21"/>
      <c r="Y43" s="22"/>
      <c r="Z43" s="20"/>
      <c r="AA43" s="20"/>
      <c r="AB43" s="20"/>
      <c r="AC43" s="20"/>
      <c r="AD43" s="20"/>
      <c r="AE43" s="20"/>
      <c r="AF43" s="20"/>
      <c r="AG43" s="20"/>
      <c r="AH43" s="20"/>
      <c r="AI43" s="20"/>
      <c r="AJ43" s="20"/>
      <c r="AK43" s="20"/>
      <c r="AL43" s="20"/>
      <c r="AM43" s="20"/>
      <c r="AN43" s="20"/>
      <c r="AO43" s="20"/>
      <c r="AP43" s="20"/>
      <c r="AQ43" s="20"/>
      <c r="AR43" s="21"/>
    </row>
    <row r="44" spans="1:44" ht="20.100000000000001" customHeight="1">
      <c r="A44" s="97" t="s">
        <v>80</v>
      </c>
      <c r="B44" s="98" t="s">
        <v>81</v>
      </c>
      <c r="C44" s="99" t="s">
        <v>109</v>
      </c>
      <c r="D44" s="100">
        <v>9900</v>
      </c>
      <c r="E44" s="25"/>
      <c r="F44" s="23"/>
      <c r="G44" s="23"/>
      <c r="H44" s="23"/>
      <c r="I44" s="23"/>
      <c r="J44" s="23"/>
      <c r="K44" s="23"/>
      <c r="L44" s="23"/>
      <c r="M44" s="23"/>
      <c r="N44" s="23"/>
      <c r="O44" s="23"/>
      <c r="P44" s="23"/>
      <c r="Q44" s="23"/>
      <c r="R44" s="23"/>
      <c r="S44" s="23"/>
      <c r="T44" s="23"/>
      <c r="U44" s="23"/>
      <c r="V44" s="23"/>
      <c r="W44" s="23"/>
      <c r="X44" s="24"/>
      <c r="Y44" s="25"/>
      <c r="Z44" s="23"/>
      <c r="AA44" s="23"/>
      <c r="AB44" s="23"/>
      <c r="AC44" s="23"/>
      <c r="AD44" s="23"/>
      <c r="AE44" s="23"/>
      <c r="AF44" s="23"/>
      <c r="AG44" s="23"/>
      <c r="AH44" s="23"/>
      <c r="AI44" s="23"/>
      <c r="AJ44" s="23"/>
      <c r="AK44" s="23"/>
      <c r="AL44" s="23"/>
      <c r="AM44" s="23"/>
      <c r="AN44" s="23"/>
      <c r="AO44" s="23"/>
      <c r="AP44" s="23"/>
      <c r="AQ44" s="23"/>
      <c r="AR44" s="24"/>
    </row>
    <row r="45" spans="1:44" ht="20.100000000000001" customHeight="1">
      <c r="A45" s="97" t="s">
        <v>82</v>
      </c>
      <c r="B45" s="98" t="s">
        <v>83</v>
      </c>
      <c r="C45" s="99" t="s">
        <v>109</v>
      </c>
      <c r="D45" s="100">
        <v>9900</v>
      </c>
      <c r="E45" s="25"/>
      <c r="F45" s="23"/>
      <c r="G45" s="23"/>
      <c r="H45" s="23"/>
      <c r="I45" s="23"/>
      <c r="J45" s="23"/>
      <c r="K45" s="23"/>
      <c r="L45" s="23"/>
      <c r="M45" s="23"/>
      <c r="N45" s="23"/>
      <c r="O45" s="23"/>
      <c r="P45" s="23"/>
      <c r="Q45" s="23"/>
      <c r="R45" s="23"/>
      <c r="S45" s="23"/>
      <c r="T45" s="23"/>
      <c r="U45" s="23"/>
      <c r="V45" s="23"/>
      <c r="W45" s="23"/>
      <c r="X45" s="24"/>
      <c r="Y45" s="25"/>
      <c r="Z45" s="23"/>
      <c r="AA45" s="23"/>
      <c r="AB45" s="23"/>
      <c r="AC45" s="23"/>
      <c r="AD45" s="23"/>
      <c r="AE45" s="23"/>
      <c r="AF45" s="23"/>
      <c r="AG45" s="23"/>
      <c r="AH45" s="23"/>
      <c r="AI45" s="23"/>
      <c r="AJ45" s="23"/>
      <c r="AK45" s="23"/>
      <c r="AL45" s="23"/>
      <c r="AM45" s="23"/>
      <c r="AN45" s="23"/>
      <c r="AO45" s="23"/>
      <c r="AP45" s="23"/>
      <c r="AQ45" s="23"/>
      <c r="AR45" s="24"/>
    </row>
    <row r="46" spans="1:44" ht="20.100000000000001" customHeight="1">
      <c r="A46" s="97" t="s">
        <v>84</v>
      </c>
      <c r="B46" s="98" t="s">
        <v>85</v>
      </c>
      <c r="C46" s="99" t="s">
        <v>109</v>
      </c>
      <c r="D46" s="100">
        <v>9900</v>
      </c>
      <c r="E46" s="25"/>
      <c r="F46" s="23"/>
      <c r="G46" s="23"/>
      <c r="H46" s="23"/>
      <c r="I46" s="23"/>
      <c r="J46" s="23"/>
      <c r="K46" s="23"/>
      <c r="L46" s="23"/>
      <c r="M46" s="23"/>
      <c r="N46" s="23"/>
      <c r="O46" s="23"/>
      <c r="P46" s="23"/>
      <c r="Q46" s="23"/>
      <c r="R46" s="23"/>
      <c r="S46" s="23"/>
      <c r="T46" s="23"/>
      <c r="U46" s="23"/>
      <c r="V46" s="23"/>
      <c r="W46" s="23"/>
      <c r="X46" s="24"/>
      <c r="Y46" s="25"/>
      <c r="Z46" s="23"/>
      <c r="AA46" s="23"/>
      <c r="AB46" s="23"/>
      <c r="AC46" s="23"/>
      <c r="AD46" s="23"/>
      <c r="AE46" s="23"/>
      <c r="AF46" s="23"/>
      <c r="AG46" s="23"/>
      <c r="AH46" s="23"/>
      <c r="AI46" s="23"/>
      <c r="AJ46" s="23"/>
      <c r="AK46" s="23"/>
      <c r="AL46" s="23"/>
      <c r="AM46" s="23"/>
      <c r="AN46" s="23"/>
      <c r="AO46" s="23"/>
      <c r="AP46" s="23"/>
      <c r="AQ46" s="23"/>
      <c r="AR46" s="24"/>
    </row>
    <row r="47" spans="1:44" ht="20.100000000000001" customHeight="1">
      <c r="A47" s="97" t="s">
        <v>86</v>
      </c>
      <c r="B47" s="98" t="s">
        <v>87</v>
      </c>
      <c r="C47" s="99" t="s">
        <v>109</v>
      </c>
      <c r="D47" s="100">
        <v>9900</v>
      </c>
      <c r="E47" s="25"/>
      <c r="F47" s="23"/>
      <c r="G47" s="23"/>
      <c r="H47" s="23"/>
      <c r="I47" s="23"/>
      <c r="J47" s="23"/>
      <c r="K47" s="23"/>
      <c r="L47" s="23"/>
      <c r="M47" s="23"/>
      <c r="N47" s="23"/>
      <c r="O47" s="23"/>
      <c r="P47" s="23"/>
      <c r="Q47" s="23"/>
      <c r="R47" s="23"/>
      <c r="S47" s="23"/>
      <c r="T47" s="23"/>
      <c r="U47" s="23"/>
      <c r="V47" s="23"/>
      <c r="W47" s="23"/>
      <c r="X47" s="24"/>
      <c r="Y47" s="25"/>
      <c r="Z47" s="23"/>
      <c r="AA47" s="23"/>
      <c r="AB47" s="23"/>
      <c r="AC47" s="23"/>
      <c r="AD47" s="23"/>
      <c r="AE47" s="23"/>
      <c r="AF47" s="23"/>
      <c r="AG47" s="23"/>
      <c r="AH47" s="23"/>
      <c r="AI47" s="23"/>
      <c r="AJ47" s="23"/>
      <c r="AK47" s="23"/>
      <c r="AL47" s="23"/>
      <c r="AM47" s="23"/>
      <c r="AN47" s="23"/>
      <c r="AO47" s="23"/>
      <c r="AP47" s="23"/>
      <c r="AQ47" s="23"/>
      <c r="AR47" s="24"/>
    </row>
    <row r="48" spans="1:44" ht="20.100000000000001" customHeight="1">
      <c r="A48" s="97" t="s">
        <v>88</v>
      </c>
      <c r="B48" s="98" t="s">
        <v>89</v>
      </c>
      <c r="C48" s="99" t="s">
        <v>109</v>
      </c>
      <c r="D48" s="100">
        <v>9900</v>
      </c>
      <c r="E48" s="25"/>
      <c r="F48" s="23"/>
      <c r="G48" s="23"/>
      <c r="H48" s="23"/>
      <c r="I48" s="23"/>
      <c r="J48" s="23"/>
      <c r="K48" s="23"/>
      <c r="L48" s="23"/>
      <c r="M48" s="23"/>
      <c r="N48" s="23"/>
      <c r="O48" s="23"/>
      <c r="P48" s="23"/>
      <c r="Q48" s="23"/>
      <c r="R48" s="23"/>
      <c r="S48" s="23"/>
      <c r="T48" s="23"/>
      <c r="U48" s="23"/>
      <c r="V48" s="23"/>
      <c r="W48" s="23"/>
      <c r="X48" s="24"/>
      <c r="Y48" s="25"/>
      <c r="Z48" s="23"/>
      <c r="AA48" s="23"/>
      <c r="AB48" s="23"/>
      <c r="AC48" s="23"/>
      <c r="AD48" s="23"/>
      <c r="AE48" s="23"/>
      <c r="AF48" s="23"/>
      <c r="AG48" s="23"/>
      <c r="AH48" s="23"/>
      <c r="AI48" s="23"/>
      <c r="AJ48" s="23"/>
      <c r="AK48" s="23"/>
      <c r="AL48" s="23"/>
      <c r="AM48" s="23"/>
      <c r="AN48" s="23"/>
      <c r="AO48" s="23"/>
      <c r="AP48" s="23"/>
      <c r="AQ48" s="23"/>
      <c r="AR48" s="24"/>
    </row>
    <row r="49" spans="1:44" ht="20.100000000000001" customHeight="1">
      <c r="A49" s="97" t="s">
        <v>90</v>
      </c>
      <c r="B49" s="98" t="s">
        <v>91</v>
      </c>
      <c r="C49" s="99" t="s">
        <v>109</v>
      </c>
      <c r="D49" s="100">
        <v>9900</v>
      </c>
      <c r="E49" s="25"/>
      <c r="F49" s="23"/>
      <c r="G49" s="23"/>
      <c r="H49" s="23"/>
      <c r="I49" s="23"/>
      <c r="J49" s="23"/>
      <c r="K49" s="23"/>
      <c r="L49" s="23"/>
      <c r="M49" s="23"/>
      <c r="N49" s="23"/>
      <c r="O49" s="23"/>
      <c r="P49" s="23"/>
      <c r="Q49" s="23"/>
      <c r="R49" s="23"/>
      <c r="S49" s="23"/>
      <c r="T49" s="23"/>
      <c r="U49" s="23"/>
      <c r="V49" s="23"/>
      <c r="W49" s="23"/>
      <c r="X49" s="24"/>
      <c r="Y49" s="25"/>
      <c r="Z49" s="23"/>
      <c r="AA49" s="23"/>
      <c r="AB49" s="23"/>
      <c r="AC49" s="23"/>
      <c r="AD49" s="23"/>
      <c r="AE49" s="23"/>
      <c r="AF49" s="23"/>
      <c r="AG49" s="23"/>
      <c r="AH49" s="23"/>
      <c r="AI49" s="23"/>
      <c r="AJ49" s="23"/>
      <c r="AK49" s="23"/>
      <c r="AL49" s="23"/>
      <c r="AM49" s="23"/>
      <c r="AN49" s="23"/>
      <c r="AO49" s="23"/>
      <c r="AP49" s="23"/>
      <c r="AQ49" s="23"/>
      <c r="AR49" s="24"/>
    </row>
    <row r="50" spans="1:44" ht="20.100000000000001" customHeight="1">
      <c r="A50" s="97" t="s">
        <v>92</v>
      </c>
      <c r="B50" s="98" t="s">
        <v>93</v>
      </c>
      <c r="C50" s="99" t="s">
        <v>109</v>
      </c>
      <c r="D50" s="100">
        <v>9900</v>
      </c>
      <c r="E50" s="25"/>
      <c r="F50" s="23"/>
      <c r="G50" s="23"/>
      <c r="H50" s="23"/>
      <c r="I50" s="23"/>
      <c r="J50" s="23"/>
      <c r="K50" s="23"/>
      <c r="L50" s="23"/>
      <c r="M50" s="23"/>
      <c r="N50" s="23"/>
      <c r="O50" s="23"/>
      <c r="P50" s="23"/>
      <c r="Q50" s="23"/>
      <c r="R50" s="23"/>
      <c r="S50" s="23"/>
      <c r="T50" s="23"/>
      <c r="U50" s="23"/>
      <c r="V50" s="23"/>
      <c r="W50" s="23"/>
      <c r="X50" s="24"/>
      <c r="Y50" s="25"/>
      <c r="Z50" s="23"/>
      <c r="AA50" s="23"/>
      <c r="AB50" s="23"/>
      <c r="AC50" s="23"/>
      <c r="AD50" s="23"/>
      <c r="AE50" s="23"/>
      <c r="AF50" s="23"/>
      <c r="AG50" s="23"/>
      <c r="AH50" s="23"/>
      <c r="AI50" s="23"/>
      <c r="AJ50" s="23"/>
      <c r="AK50" s="23"/>
      <c r="AL50" s="23"/>
      <c r="AM50" s="23"/>
      <c r="AN50" s="23"/>
      <c r="AO50" s="23"/>
      <c r="AP50" s="23"/>
      <c r="AQ50" s="23"/>
      <c r="AR50" s="24"/>
    </row>
    <row r="51" spans="1:44" ht="20.100000000000001" customHeight="1">
      <c r="A51" s="97" t="s">
        <v>94</v>
      </c>
      <c r="B51" s="98" t="s">
        <v>95</v>
      </c>
      <c r="C51" s="99" t="s">
        <v>109</v>
      </c>
      <c r="D51" s="100">
        <v>9900</v>
      </c>
      <c r="E51" s="25"/>
      <c r="F51" s="23"/>
      <c r="G51" s="23"/>
      <c r="H51" s="23"/>
      <c r="I51" s="23"/>
      <c r="J51" s="23"/>
      <c r="K51" s="23"/>
      <c r="L51" s="23"/>
      <c r="M51" s="23"/>
      <c r="N51" s="23"/>
      <c r="O51" s="23"/>
      <c r="P51" s="23"/>
      <c r="Q51" s="23"/>
      <c r="R51" s="23"/>
      <c r="S51" s="23"/>
      <c r="T51" s="23"/>
      <c r="U51" s="23"/>
      <c r="V51" s="23"/>
      <c r="W51" s="23"/>
      <c r="X51" s="24"/>
      <c r="Y51" s="25"/>
      <c r="Z51" s="23"/>
      <c r="AA51" s="23"/>
      <c r="AB51" s="23"/>
      <c r="AC51" s="23"/>
      <c r="AD51" s="23"/>
      <c r="AE51" s="23"/>
      <c r="AF51" s="23"/>
      <c r="AG51" s="23"/>
      <c r="AH51" s="23"/>
      <c r="AI51" s="23"/>
      <c r="AJ51" s="23"/>
      <c r="AK51" s="23"/>
      <c r="AL51" s="23"/>
      <c r="AM51" s="23"/>
      <c r="AN51" s="23"/>
      <c r="AO51" s="23"/>
      <c r="AP51" s="23"/>
      <c r="AQ51" s="23"/>
      <c r="AR51" s="24"/>
    </row>
    <row r="52" spans="1:44" ht="20.100000000000001" customHeight="1">
      <c r="A52" s="160" t="s">
        <v>96</v>
      </c>
      <c r="B52" s="161" t="s">
        <v>97</v>
      </c>
      <c r="C52" s="162" t="s">
        <v>109</v>
      </c>
      <c r="D52" s="163">
        <v>9900</v>
      </c>
      <c r="E52" s="164"/>
      <c r="F52" s="165"/>
      <c r="G52" s="165"/>
      <c r="H52" s="165"/>
      <c r="I52" s="165"/>
      <c r="J52" s="165"/>
      <c r="K52" s="165"/>
      <c r="L52" s="165"/>
      <c r="M52" s="165"/>
      <c r="N52" s="165"/>
      <c r="O52" s="165"/>
      <c r="P52" s="165"/>
      <c r="Q52" s="165"/>
      <c r="R52" s="165"/>
      <c r="S52" s="165"/>
      <c r="T52" s="165"/>
      <c r="U52" s="165"/>
      <c r="V52" s="165"/>
      <c r="W52" s="165"/>
      <c r="X52" s="166"/>
      <c r="Y52" s="164"/>
      <c r="Z52" s="165"/>
      <c r="AA52" s="165"/>
      <c r="AB52" s="165"/>
      <c r="AC52" s="165"/>
      <c r="AD52" s="165"/>
      <c r="AE52" s="165"/>
      <c r="AF52" s="165"/>
      <c r="AG52" s="165"/>
      <c r="AH52" s="165"/>
      <c r="AI52" s="165"/>
      <c r="AJ52" s="165"/>
      <c r="AK52" s="165"/>
      <c r="AL52" s="165"/>
      <c r="AM52" s="165"/>
      <c r="AN52" s="165"/>
      <c r="AO52" s="165"/>
      <c r="AP52" s="165"/>
      <c r="AQ52" s="165"/>
      <c r="AR52" s="166"/>
    </row>
    <row r="53" spans="1:44" ht="20.100000000000001" customHeight="1" thickBot="1">
      <c r="A53" s="153"/>
      <c r="B53" s="154" t="s">
        <v>158</v>
      </c>
      <c r="C53" s="155"/>
      <c r="D53" s="156"/>
      <c r="E53" s="157"/>
      <c r="F53" s="158"/>
      <c r="G53" s="158"/>
      <c r="H53" s="158"/>
      <c r="I53" s="158"/>
      <c r="J53" s="158"/>
      <c r="K53" s="158"/>
      <c r="L53" s="158"/>
      <c r="M53" s="158"/>
      <c r="N53" s="158"/>
      <c r="O53" s="158"/>
      <c r="P53" s="158"/>
      <c r="Q53" s="158"/>
      <c r="R53" s="158"/>
      <c r="S53" s="158"/>
      <c r="T53" s="158"/>
      <c r="U53" s="158"/>
      <c r="V53" s="158"/>
      <c r="W53" s="158"/>
      <c r="X53" s="159"/>
      <c r="Y53" s="157"/>
      <c r="Z53" s="158"/>
      <c r="AA53" s="158"/>
      <c r="AB53" s="158"/>
      <c r="AC53" s="158"/>
      <c r="AD53" s="158"/>
      <c r="AE53" s="158"/>
      <c r="AF53" s="158"/>
      <c r="AG53" s="158"/>
      <c r="AH53" s="158"/>
      <c r="AI53" s="158"/>
      <c r="AJ53" s="158"/>
      <c r="AK53" s="158"/>
      <c r="AL53" s="158"/>
      <c r="AM53" s="158"/>
      <c r="AN53" s="158"/>
      <c r="AO53" s="158"/>
      <c r="AP53" s="158"/>
      <c r="AQ53" s="158"/>
      <c r="AR53" s="159"/>
    </row>
    <row r="54" spans="1:44" ht="15" thickTop="1">
      <c r="B54" s="243" t="s">
        <v>159</v>
      </c>
      <c r="C54" s="243"/>
      <c r="D54" s="243"/>
      <c r="E54" s="115">
        <f>SUM(E59:E95)</f>
        <v>0</v>
      </c>
      <c r="F54" s="115">
        <f t="shared" ref="F54:AR54" si="0">SUM(F59:F95)</f>
        <v>0</v>
      </c>
      <c r="G54" s="115">
        <f t="shared" si="0"/>
        <v>0</v>
      </c>
      <c r="H54" s="115">
        <f t="shared" si="0"/>
        <v>0</v>
      </c>
      <c r="I54" s="115">
        <f t="shared" si="0"/>
        <v>0</v>
      </c>
      <c r="J54" s="115">
        <f t="shared" si="0"/>
        <v>0</v>
      </c>
      <c r="K54" s="115">
        <f t="shared" si="0"/>
        <v>0</v>
      </c>
      <c r="L54" s="115">
        <f t="shared" si="0"/>
        <v>0</v>
      </c>
      <c r="M54" s="115">
        <f t="shared" si="0"/>
        <v>0</v>
      </c>
      <c r="N54" s="115">
        <f t="shared" si="0"/>
        <v>0</v>
      </c>
      <c r="O54" s="115">
        <f t="shared" si="0"/>
        <v>0</v>
      </c>
      <c r="P54" s="115">
        <f t="shared" si="0"/>
        <v>0</v>
      </c>
      <c r="Q54" s="115">
        <f t="shared" si="0"/>
        <v>0</v>
      </c>
      <c r="R54" s="115">
        <f t="shared" si="0"/>
        <v>0</v>
      </c>
      <c r="S54" s="115">
        <f t="shared" si="0"/>
        <v>0</v>
      </c>
      <c r="T54" s="115">
        <f t="shared" si="0"/>
        <v>0</v>
      </c>
      <c r="U54" s="115">
        <f t="shared" si="0"/>
        <v>0</v>
      </c>
      <c r="V54" s="115">
        <f t="shared" si="0"/>
        <v>0</v>
      </c>
      <c r="W54" s="115">
        <f t="shared" si="0"/>
        <v>0</v>
      </c>
      <c r="X54" s="115">
        <f t="shared" si="0"/>
        <v>0</v>
      </c>
      <c r="Y54" s="115">
        <f t="shared" si="0"/>
        <v>0</v>
      </c>
      <c r="Z54" s="115">
        <f t="shared" si="0"/>
        <v>0</v>
      </c>
      <c r="AA54" s="115">
        <f t="shared" si="0"/>
        <v>0</v>
      </c>
      <c r="AB54" s="115">
        <f t="shared" si="0"/>
        <v>0</v>
      </c>
      <c r="AC54" s="115">
        <f t="shared" si="0"/>
        <v>0</v>
      </c>
      <c r="AD54" s="115">
        <f t="shared" si="0"/>
        <v>0</v>
      </c>
      <c r="AE54" s="115">
        <f t="shared" si="0"/>
        <v>0</v>
      </c>
      <c r="AF54" s="115">
        <f t="shared" si="0"/>
        <v>0</v>
      </c>
      <c r="AG54" s="115">
        <f t="shared" si="0"/>
        <v>0</v>
      </c>
      <c r="AH54" s="115">
        <f t="shared" si="0"/>
        <v>0</v>
      </c>
      <c r="AI54" s="115">
        <f t="shared" si="0"/>
        <v>0</v>
      </c>
      <c r="AJ54" s="115">
        <f t="shared" si="0"/>
        <v>0</v>
      </c>
      <c r="AK54" s="115">
        <f t="shared" si="0"/>
        <v>0</v>
      </c>
      <c r="AL54" s="115">
        <f t="shared" si="0"/>
        <v>0</v>
      </c>
      <c r="AM54" s="115">
        <f t="shared" si="0"/>
        <v>0</v>
      </c>
      <c r="AN54" s="115">
        <f t="shared" si="0"/>
        <v>0</v>
      </c>
      <c r="AO54" s="115">
        <f t="shared" si="0"/>
        <v>0</v>
      </c>
      <c r="AP54" s="115">
        <f t="shared" si="0"/>
        <v>0</v>
      </c>
      <c r="AQ54" s="115">
        <f t="shared" si="0"/>
        <v>0</v>
      </c>
      <c r="AR54" s="115">
        <f t="shared" si="0"/>
        <v>0</v>
      </c>
    </row>
    <row r="58" spans="1:44" ht="15" thickBot="1">
      <c r="A58" s="239" t="s">
        <v>107</v>
      </c>
      <c r="B58" s="240"/>
      <c r="C58" s="241" t="s">
        <v>106</v>
      </c>
      <c r="D58" s="242"/>
      <c r="E58" s="116" t="s">
        <v>117</v>
      </c>
      <c r="F58" s="117" t="s">
        <v>119</v>
      </c>
      <c r="G58" s="117" t="s">
        <v>120</v>
      </c>
      <c r="H58" s="117" t="s">
        <v>121</v>
      </c>
      <c r="I58" s="117" t="s">
        <v>122</v>
      </c>
      <c r="J58" s="117" t="s">
        <v>123</v>
      </c>
      <c r="K58" s="117" t="s">
        <v>124</v>
      </c>
      <c r="L58" s="117" t="s">
        <v>125</v>
      </c>
      <c r="M58" s="117" t="s">
        <v>126</v>
      </c>
      <c r="N58" s="117" t="s">
        <v>127</v>
      </c>
      <c r="O58" s="117" t="s">
        <v>128</v>
      </c>
      <c r="P58" s="117" t="s">
        <v>129</v>
      </c>
      <c r="Q58" s="117" t="s">
        <v>130</v>
      </c>
      <c r="R58" s="117" t="s">
        <v>131</v>
      </c>
      <c r="S58" s="117" t="s">
        <v>132</v>
      </c>
      <c r="T58" s="117" t="s">
        <v>133</v>
      </c>
      <c r="U58" s="117" t="s">
        <v>134</v>
      </c>
      <c r="V58" s="117" t="s">
        <v>135</v>
      </c>
      <c r="W58" s="117" t="s">
        <v>136</v>
      </c>
      <c r="X58" s="118" t="s">
        <v>137</v>
      </c>
      <c r="Y58" s="116" t="s">
        <v>138</v>
      </c>
      <c r="Z58" s="117" t="s">
        <v>139</v>
      </c>
      <c r="AA58" s="117" t="s">
        <v>140</v>
      </c>
      <c r="AB58" s="117" t="s">
        <v>141</v>
      </c>
      <c r="AC58" s="117" t="s">
        <v>142</v>
      </c>
      <c r="AD58" s="117" t="s">
        <v>143</v>
      </c>
      <c r="AE58" s="117" t="s">
        <v>144</v>
      </c>
      <c r="AF58" s="117" t="s">
        <v>145</v>
      </c>
      <c r="AG58" s="117" t="s">
        <v>146</v>
      </c>
      <c r="AH58" s="117" t="s">
        <v>147</v>
      </c>
      <c r="AI58" s="117" t="s">
        <v>148</v>
      </c>
      <c r="AJ58" s="117" t="s">
        <v>149</v>
      </c>
      <c r="AK58" s="117" t="s">
        <v>150</v>
      </c>
      <c r="AL58" s="117" t="s">
        <v>151</v>
      </c>
      <c r="AM58" s="117" t="s">
        <v>152</v>
      </c>
      <c r="AN58" s="117" t="s">
        <v>153</v>
      </c>
      <c r="AO58" s="117" t="s">
        <v>154</v>
      </c>
      <c r="AP58" s="117" t="s">
        <v>155</v>
      </c>
      <c r="AQ58" s="117" t="s">
        <v>156</v>
      </c>
      <c r="AR58" s="118" t="s">
        <v>157</v>
      </c>
    </row>
    <row r="59" spans="1:44">
      <c r="A59" s="93" t="s">
        <v>33</v>
      </c>
      <c r="B59" s="94" t="s">
        <v>34</v>
      </c>
      <c r="C59" s="95" t="s">
        <v>109</v>
      </c>
      <c r="D59" s="96">
        <v>9900</v>
      </c>
      <c r="E59" s="119" t="str">
        <f>IF(E14="","",IF(E14="〇",$D14,IF(E14="〇OP",$D14-1100,"")))</f>
        <v/>
      </c>
      <c r="F59" s="120" t="str">
        <f t="shared" ref="F59:AR59" si="1">IF(F14="","",IF(F14="〇",$D14,IF(F14="〇OP",$D14-1100,"")))</f>
        <v/>
      </c>
      <c r="G59" s="120" t="str">
        <f t="shared" si="1"/>
        <v/>
      </c>
      <c r="H59" s="120" t="str">
        <f t="shared" si="1"/>
        <v/>
      </c>
      <c r="I59" s="120" t="str">
        <f t="shared" si="1"/>
        <v/>
      </c>
      <c r="J59" s="120" t="str">
        <f t="shared" si="1"/>
        <v/>
      </c>
      <c r="K59" s="120" t="str">
        <f t="shared" si="1"/>
        <v/>
      </c>
      <c r="L59" s="120" t="str">
        <f t="shared" si="1"/>
        <v/>
      </c>
      <c r="M59" s="120" t="str">
        <f t="shared" si="1"/>
        <v/>
      </c>
      <c r="N59" s="120" t="str">
        <f t="shared" si="1"/>
        <v/>
      </c>
      <c r="O59" s="120" t="str">
        <f t="shared" si="1"/>
        <v/>
      </c>
      <c r="P59" s="120" t="str">
        <f t="shared" si="1"/>
        <v/>
      </c>
      <c r="Q59" s="120" t="str">
        <f t="shared" si="1"/>
        <v/>
      </c>
      <c r="R59" s="120" t="str">
        <f t="shared" si="1"/>
        <v/>
      </c>
      <c r="S59" s="120" t="str">
        <f t="shared" si="1"/>
        <v/>
      </c>
      <c r="T59" s="120" t="str">
        <f t="shared" si="1"/>
        <v/>
      </c>
      <c r="U59" s="120" t="str">
        <f t="shared" si="1"/>
        <v/>
      </c>
      <c r="V59" s="120" t="str">
        <f t="shared" si="1"/>
        <v/>
      </c>
      <c r="W59" s="120" t="str">
        <f t="shared" si="1"/>
        <v/>
      </c>
      <c r="X59" s="121" t="str">
        <f t="shared" si="1"/>
        <v/>
      </c>
      <c r="Y59" s="119" t="str">
        <f t="shared" si="1"/>
        <v/>
      </c>
      <c r="Z59" s="120" t="str">
        <f t="shared" si="1"/>
        <v/>
      </c>
      <c r="AA59" s="120" t="str">
        <f t="shared" si="1"/>
        <v/>
      </c>
      <c r="AB59" s="120" t="str">
        <f t="shared" si="1"/>
        <v/>
      </c>
      <c r="AC59" s="120" t="str">
        <f t="shared" si="1"/>
        <v/>
      </c>
      <c r="AD59" s="120" t="str">
        <f t="shared" si="1"/>
        <v/>
      </c>
      <c r="AE59" s="120" t="str">
        <f t="shared" si="1"/>
        <v/>
      </c>
      <c r="AF59" s="120" t="str">
        <f t="shared" si="1"/>
        <v/>
      </c>
      <c r="AG59" s="120" t="str">
        <f t="shared" si="1"/>
        <v/>
      </c>
      <c r="AH59" s="120" t="str">
        <f t="shared" si="1"/>
        <v/>
      </c>
      <c r="AI59" s="120" t="str">
        <f t="shared" si="1"/>
        <v/>
      </c>
      <c r="AJ59" s="120" t="str">
        <f t="shared" si="1"/>
        <v/>
      </c>
      <c r="AK59" s="120" t="str">
        <f t="shared" si="1"/>
        <v/>
      </c>
      <c r="AL59" s="120" t="str">
        <f t="shared" si="1"/>
        <v/>
      </c>
      <c r="AM59" s="120" t="str">
        <f t="shared" si="1"/>
        <v/>
      </c>
      <c r="AN59" s="120" t="str">
        <f t="shared" si="1"/>
        <v/>
      </c>
      <c r="AO59" s="120" t="str">
        <f t="shared" si="1"/>
        <v/>
      </c>
      <c r="AP59" s="120" t="str">
        <f t="shared" si="1"/>
        <v/>
      </c>
      <c r="AQ59" s="120" t="str">
        <f t="shared" si="1"/>
        <v/>
      </c>
      <c r="AR59" s="121" t="str">
        <f t="shared" si="1"/>
        <v/>
      </c>
    </row>
    <row r="60" spans="1:44">
      <c r="A60" s="97" t="s">
        <v>35</v>
      </c>
      <c r="B60" s="98" t="s">
        <v>36</v>
      </c>
      <c r="C60" s="99" t="s">
        <v>109</v>
      </c>
      <c r="D60" s="100">
        <v>9900</v>
      </c>
      <c r="E60" s="122" t="str">
        <f t="shared" ref="E60:AR60" si="2">IF(E15="","",IF(E15="〇",$D15,IF(E15="〇OP",$D15-1100,"")))</f>
        <v/>
      </c>
      <c r="F60" s="123" t="str">
        <f t="shared" si="2"/>
        <v/>
      </c>
      <c r="G60" s="123" t="str">
        <f t="shared" si="2"/>
        <v/>
      </c>
      <c r="H60" s="123" t="str">
        <f t="shared" si="2"/>
        <v/>
      </c>
      <c r="I60" s="123" t="str">
        <f t="shared" si="2"/>
        <v/>
      </c>
      <c r="J60" s="123" t="str">
        <f t="shared" si="2"/>
        <v/>
      </c>
      <c r="K60" s="123" t="str">
        <f t="shared" si="2"/>
        <v/>
      </c>
      <c r="L60" s="123" t="str">
        <f t="shared" si="2"/>
        <v/>
      </c>
      <c r="M60" s="123" t="str">
        <f t="shared" si="2"/>
        <v/>
      </c>
      <c r="N60" s="123" t="str">
        <f t="shared" si="2"/>
        <v/>
      </c>
      <c r="O60" s="123" t="str">
        <f t="shared" si="2"/>
        <v/>
      </c>
      <c r="P60" s="123" t="str">
        <f t="shared" si="2"/>
        <v/>
      </c>
      <c r="Q60" s="123" t="str">
        <f t="shared" si="2"/>
        <v/>
      </c>
      <c r="R60" s="123" t="str">
        <f t="shared" si="2"/>
        <v/>
      </c>
      <c r="S60" s="123" t="str">
        <f t="shared" si="2"/>
        <v/>
      </c>
      <c r="T60" s="123" t="str">
        <f t="shared" si="2"/>
        <v/>
      </c>
      <c r="U60" s="123" t="str">
        <f t="shared" si="2"/>
        <v/>
      </c>
      <c r="V60" s="123" t="str">
        <f t="shared" si="2"/>
        <v/>
      </c>
      <c r="W60" s="123" t="str">
        <f t="shared" si="2"/>
        <v/>
      </c>
      <c r="X60" s="124" t="str">
        <f t="shared" si="2"/>
        <v/>
      </c>
      <c r="Y60" s="122" t="str">
        <f t="shared" si="2"/>
        <v/>
      </c>
      <c r="Z60" s="123" t="str">
        <f t="shared" si="2"/>
        <v/>
      </c>
      <c r="AA60" s="123" t="str">
        <f t="shared" si="2"/>
        <v/>
      </c>
      <c r="AB60" s="123" t="str">
        <f t="shared" si="2"/>
        <v/>
      </c>
      <c r="AC60" s="123" t="str">
        <f t="shared" si="2"/>
        <v/>
      </c>
      <c r="AD60" s="123" t="str">
        <f t="shared" si="2"/>
        <v/>
      </c>
      <c r="AE60" s="123" t="str">
        <f t="shared" si="2"/>
        <v/>
      </c>
      <c r="AF60" s="123" t="str">
        <f t="shared" si="2"/>
        <v/>
      </c>
      <c r="AG60" s="123" t="str">
        <f t="shared" si="2"/>
        <v/>
      </c>
      <c r="AH60" s="123" t="str">
        <f t="shared" si="2"/>
        <v/>
      </c>
      <c r="AI60" s="123" t="str">
        <f t="shared" si="2"/>
        <v/>
      </c>
      <c r="AJ60" s="123" t="str">
        <f t="shared" si="2"/>
        <v/>
      </c>
      <c r="AK60" s="123" t="str">
        <f t="shared" si="2"/>
        <v/>
      </c>
      <c r="AL60" s="123" t="str">
        <f t="shared" si="2"/>
        <v/>
      </c>
      <c r="AM60" s="123" t="str">
        <f t="shared" si="2"/>
        <v/>
      </c>
      <c r="AN60" s="123" t="str">
        <f t="shared" si="2"/>
        <v/>
      </c>
      <c r="AO60" s="123" t="str">
        <f t="shared" si="2"/>
        <v/>
      </c>
      <c r="AP60" s="123" t="str">
        <f t="shared" si="2"/>
        <v/>
      </c>
      <c r="AQ60" s="123" t="str">
        <f t="shared" si="2"/>
        <v/>
      </c>
      <c r="AR60" s="124" t="str">
        <f t="shared" si="2"/>
        <v/>
      </c>
    </row>
    <row r="61" spans="1:44">
      <c r="A61" s="97" t="s">
        <v>37</v>
      </c>
      <c r="B61" s="98" t="s">
        <v>38</v>
      </c>
      <c r="C61" s="99" t="s">
        <v>110</v>
      </c>
      <c r="D61" s="100">
        <v>11000</v>
      </c>
      <c r="E61" s="122" t="str">
        <f t="shared" ref="E61:AR61" si="3">IF(E16="","",IF(E16="〇",$D16,IF(E16="〇OP",$D16-1100,"")))</f>
        <v/>
      </c>
      <c r="F61" s="123" t="str">
        <f t="shared" si="3"/>
        <v/>
      </c>
      <c r="G61" s="123" t="str">
        <f t="shared" si="3"/>
        <v/>
      </c>
      <c r="H61" s="123" t="str">
        <f t="shared" si="3"/>
        <v/>
      </c>
      <c r="I61" s="123" t="str">
        <f t="shared" si="3"/>
        <v/>
      </c>
      <c r="J61" s="123" t="str">
        <f t="shared" si="3"/>
        <v/>
      </c>
      <c r="K61" s="123" t="str">
        <f t="shared" si="3"/>
        <v/>
      </c>
      <c r="L61" s="123" t="str">
        <f t="shared" si="3"/>
        <v/>
      </c>
      <c r="M61" s="123" t="str">
        <f t="shared" si="3"/>
        <v/>
      </c>
      <c r="N61" s="123" t="str">
        <f t="shared" si="3"/>
        <v/>
      </c>
      <c r="O61" s="123" t="str">
        <f t="shared" si="3"/>
        <v/>
      </c>
      <c r="P61" s="123" t="str">
        <f t="shared" si="3"/>
        <v/>
      </c>
      <c r="Q61" s="123" t="str">
        <f t="shared" si="3"/>
        <v/>
      </c>
      <c r="R61" s="123" t="str">
        <f t="shared" si="3"/>
        <v/>
      </c>
      <c r="S61" s="123" t="str">
        <f t="shared" si="3"/>
        <v/>
      </c>
      <c r="T61" s="123" t="str">
        <f t="shared" si="3"/>
        <v/>
      </c>
      <c r="U61" s="123" t="str">
        <f t="shared" si="3"/>
        <v/>
      </c>
      <c r="V61" s="123" t="str">
        <f t="shared" si="3"/>
        <v/>
      </c>
      <c r="W61" s="123" t="str">
        <f t="shared" si="3"/>
        <v/>
      </c>
      <c r="X61" s="124" t="str">
        <f t="shared" si="3"/>
        <v/>
      </c>
      <c r="Y61" s="122" t="str">
        <f t="shared" si="3"/>
        <v/>
      </c>
      <c r="Z61" s="123" t="str">
        <f t="shared" si="3"/>
        <v/>
      </c>
      <c r="AA61" s="123" t="str">
        <f t="shared" si="3"/>
        <v/>
      </c>
      <c r="AB61" s="123" t="str">
        <f t="shared" si="3"/>
        <v/>
      </c>
      <c r="AC61" s="123" t="str">
        <f t="shared" si="3"/>
        <v/>
      </c>
      <c r="AD61" s="123" t="str">
        <f t="shared" si="3"/>
        <v/>
      </c>
      <c r="AE61" s="123" t="str">
        <f t="shared" si="3"/>
        <v/>
      </c>
      <c r="AF61" s="123" t="str">
        <f t="shared" si="3"/>
        <v/>
      </c>
      <c r="AG61" s="123" t="str">
        <f t="shared" si="3"/>
        <v/>
      </c>
      <c r="AH61" s="123" t="str">
        <f t="shared" si="3"/>
        <v/>
      </c>
      <c r="AI61" s="123" t="str">
        <f t="shared" si="3"/>
        <v/>
      </c>
      <c r="AJ61" s="123" t="str">
        <f t="shared" si="3"/>
        <v/>
      </c>
      <c r="AK61" s="123" t="str">
        <f t="shared" si="3"/>
        <v/>
      </c>
      <c r="AL61" s="123" t="str">
        <f t="shared" si="3"/>
        <v/>
      </c>
      <c r="AM61" s="123" t="str">
        <f t="shared" si="3"/>
        <v/>
      </c>
      <c r="AN61" s="123" t="str">
        <f t="shared" si="3"/>
        <v/>
      </c>
      <c r="AO61" s="123" t="str">
        <f t="shared" si="3"/>
        <v/>
      </c>
      <c r="AP61" s="123" t="str">
        <f t="shared" si="3"/>
        <v/>
      </c>
      <c r="AQ61" s="123" t="str">
        <f t="shared" si="3"/>
        <v/>
      </c>
      <c r="AR61" s="124" t="str">
        <f t="shared" si="3"/>
        <v/>
      </c>
    </row>
    <row r="62" spans="1:44">
      <c r="A62" s="97" t="s">
        <v>39</v>
      </c>
      <c r="B62" s="98" t="s">
        <v>105</v>
      </c>
      <c r="C62" s="99" t="s">
        <v>110</v>
      </c>
      <c r="D62" s="100">
        <v>11000</v>
      </c>
      <c r="E62" s="122" t="str">
        <f t="shared" ref="E62:AR62" si="4">IF(E17="","",IF(E17="〇",$D17,IF(E17="〇OP",$D17-1100,"")))</f>
        <v/>
      </c>
      <c r="F62" s="123" t="str">
        <f t="shared" si="4"/>
        <v/>
      </c>
      <c r="G62" s="123" t="str">
        <f t="shared" si="4"/>
        <v/>
      </c>
      <c r="H62" s="123" t="str">
        <f t="shared" si="4"/>
        <v/>
      </c>
      <c r="I62" s="123" t="str">
        <f t="shared" si="4"/>
        <v/>
      </c>
      <c r="J62" s="123" t="str">
        <f t="shared" si="4"/>
        <v/>
      </c>
      <c r="K62" s="123" t="str">
        <f t="shared" si="4"/>
        <v/>
      </c>
      <c r="L62" s="123" t="str">
        <f t="shared" si="4"/>
        <v/>
      </c>
      <c r="M62" s="123" t="str">
        <f t="shared" si="4"/>
        <v/>
      </c>
      <c r="N62" s="123" t="str">
        <f t="shared" si="4"/>
        <v/>
      </c>
      <c r="O62" s="123" t="str">
        <f t="shared" si="4"/>
        <v/>
      </c>
      <c r="P62" s="123" t="str">
        <f t="shared" si="4"/>
        <v/>
      </c>
      <c r="Q62" s="123" t="str">
        <f t="shared" si="4"/>
        <v/>
      </c>
      <c r="R62" s="123" t="str">
        <f t="shared" si="4"/>
        <v/>
      </c>
      <c r="S62" s="123" t="str">
        <f t="shared" si="4"/>
        <v/>
      </c>
      <c r="T62" s="123" t="str">
        <f t="shared" si="4"/>
        <v/>
      </c>
      <c r="U62" s="123" t="str">
        <f t="shared" si="4"/>
        <v/>
      </c>
      <c r="V62" s="123" t="str">
        <f t="shared" si="4"/>
        <v/>
      </c>
      <c r="W62" s="123" t="str">
        <f t="shared" si="4"/>
        <v/>
      </c>
      <c r="X62" s="124" t="str">
        <f t="shared" si="4"/>
        <v/>
      </c>
      <c r="Y62" s="122" t="str">
        <f t="shared" si="4"/>
        <v/>
      </c>
      <c r="Z62" s="123" t="str">
        <f t="shared" si="4"/>
        <v/>
      </c>
      <c r="AA62" s="123" t="str">
        <f t="shared" si="4"/>
        <v/>
      </c>
      <c r="AB62" s="123" t="str">
        <f t="shared" si="4"/>
        <v/>
      </c>
      <c r="AC62" s="123" t="str">
        <f t="shared" si="4"/>
        <v/>
      </c>
      <c r="AD62" s="123" t="str">
        <f t="shared" si="4"/>
        <v/>
      </c>
      <c r="AE62" s="123" t="str">
        <f t="shared" si="4"/>
        <v/>
      </c>
      <c r="AF62" s="123" t="str">
        <f t="shared" si="4"/>
        <v/>
      </c>
      <c r="AG62" s="123" t="str">
        <f t="shared" si="4"/>
        <v/>
      </c>
      <c r="AH62" s="123" t="str">
        <f t="shared" si="4"/>
        <v/>
      </c>
      <c r="AI62" s="123" t="str">
        <f t="shared" si="4"/>
        <v/>
      </c>
      <c r="AJ62" s="123" t="str">
        <f t="shared" si="4"/>
        <v/>
      </c>
      <c r="AK62" s="123" t="str">
        <f t="shared" si="4"/>
        <v/>
      </c>
      <c r="AL62" s="123" t="str">
        <f t="shared" si="4"/>
        <v/>
      </c>
      <c r="AM62" s="123" t="str">
        <f t="shared" si="4"/>
        <v/>
      </c>
      <c r="AN62" s="123" t="str">
        <f t="shared" si="4"/>
        <v/>
      </c>
      <c r="AO62" s="123" t="str">
        <f t="shared" si="4"/>
        <v/>
      </c>
      <c r="AP62" s="123" t="str">
        <f t="shared" si="4"/>
        <v/>
      </c>
      <c r="AQ62" s="123" t="str">
        <f t="shared" si="4"/>
        <v/>
      </c>
      <c r="AR62" s="124" t="str">
        <f t="shared" si="4"/>
        <v/>
      </c>
    </row>
    <row r="63" spans="1:44">
      <c r="A63" s="97" t="s">
        <v>40</v>
      </c>
      <c r="B63" s="98" t="s">
        <v>41</v>
      </c>
      <c r="C63" s="99" t="s">
        <v>110</v>
      </c>
      <c r="D63" s="100">
        <v>11000</v>
      </c>
      <c r="E63" s="122" t="str">
        <f t="shared" ref="E63:AR63" si="5">IF(E18="","",IF(E18="〇",$D18,IF(E18="〇OP",$D18-1100,"")))</f>
        <v/>
      </c>
      <c r="F63" s="123" t="str">
        <f t="shared" si="5"/>
        <v/>
      </c>
      <c r="G63" s="123" t="str">
        <f t="shared" si="5"/>
        <v/>
      </c>
      <c r="H63" s="123" t="str">
        <f t="shared" si="5"/>
        <v/>
      </c>
      <c r="I63" s="123" t="str">
        <f t="shared" si="5"/>
        <v/>
      </c>
      <c r="J63" s="123" t="str">
        <f t="shared" si="5"/>
        <v/>
      </c>
      <c r="K63" s="123" t="str">
        <f t="shared" si="5"/>
        <v/>
      </c>
      <c r="L63" s="123" t="str">
        <f t="shared" si="5"/>
        <v/>
      </c>
      <c r="M63" s="123" t="str">
        <f t="shared" si="5"/>
        <v/>
      </c>
      <c r="N63" s="123" t="str">
        <f t="shared" si="5"/>
        <v/>
      </c>
      <c r="O63" s="123" t="str">
        <f t="shared" si="5"/>
        <v/>
      </c>
      <c r="P63" s="123" t="str">
        <f t="shared" si="5"/>
        <v/>
      </c>
      <c r="Q63" s="123" t="str">
        <f t="shared" si="5"/>
        <v/>
      </c>
      <c r="R63" s="123" t="str">
        <f t="shared" si="5"/>
        <v/>
      </c>
      <c r="S63" s="123" t="str">
        <f t="shared" si="5"/>
        <v/>
      </c>
      <c r="T63" s="123" t="str">
        <f t="shared" si="5"/>
        <v/>
      </c>
      <c r="U63" s="123" t="str">
        <f t="shared" si="5"/>
        <v/>
      </c>
      <c r="V63" s="123" t="str">
        <f t="shared" si="5"/>
        <v/>
      </c>
      <c r="W63" s="123" t="str">
        <f t="shared" si="5"/>
        <v/>
      </c>
      <c r="X63" s="124" t="str">
        <f t="shared" si="5"/>
        <v/>
      </c>
      <c r="Y63" s="122" t="str">
        <f t="shared" si="5"/>
        <v/>
      </c>
      <c r="Z63" s="123" t="str">
        <f t="shared" si="5"/>
        <v/>
      </c>
      <c r="AA63" s="123" t="str">
        <f t="shared" si="5"/>
        <v/>
      </c>
      <c r="AB63" s="123" t="str">
        <f t="shared" si="5"/>
        <v/>
      </c>
      <c r="AC63" s="123" t="str">
        <f t="shared" si="5"/>
        <v/>
      </c>
      <c r="AD63" s="123" t="str">
        <f t="shared" si="5"/>
        <v/>
      </c>
      <c r="AE63" s="123" t="str">
        <f t="shared" si="5"/>
        <v/>
      </c>
      <c r="AF63" s="123" t="str">
        <f t="shared" si="5"/>
        <v/>
      </c>
      <c r="AG63" s="123" t="str">
        <f t="shared" si="5"/>
        <v/>
      </c>
      <c r="AH63" s="123" t="str">
        <f t="shared" si="5"/>
        <v/>
      </c>
      <c r="AI63" s="123" t="str">
        <f t="shared" si="5"/>
        <v/>
      </c>
      <c r="AJ63" s="123" t="str">
        <f t="shared" si="5"/>
        <v/>
      </c>
      <c r="AK63" s="123" t="str">
        <f t="shared" si="5"/>
        <v/>
      </c>
      <c r="AL63" s="123" t="str">
        <f t="shared" si="5"/>
        <v/>
      </c>
      <c r="AM63" s="123" t="str">
        <f t="shared" si="5"/>
        <v/>
      </c>
      <c r="AN63" s="123" t="str">
        <f t="shared" si="5"/>
        <v/>
      </c>
      <c r="AO63" s="123" t="str">
        <f t="shared" si="5"/>
        <v/>
      </c>
      <c r="AP63" s="123" t="str">
        <f t="shared" si="5"/>
        <v/>
      </c>
      <c r="AQ63" s="123" t="str">
        <f t="shared" si="5"/>
        <v/>
      </c>
      <c r="AR63" s="124" t="str">
        <f t="shared" si="5"/>
        <v/>
      </c>
    </row>
    <row r="64" spans="1:44" ht="19.5">
      <c r="A64" s="97" t="s">
        <v>42</v>
      </c>
      <c r="B64" s="101" t="s">
        <v>99</v>
      </c>
      <c r="C64" s="99" t="s">
        <v>110</v>
      </c>
      <c r="D64" s="100">
        <v>11000</v>
      </c>
      <c r="E64" s="122" t="str">
        <f t="shared" ref="E64:AR64" si="6">IF(E19="","",IF(E19="〇",$D19,IF(E19="〇OP",$D19-1100,"")))</f>
        <v/>
      </c>
      <c r="F64" s="123" t="str">
        <f t="shared" si="6"/>
        <v/>
      </c>
      <c r="G64" s="123" t="str">
        <f t="shared" si="6"/>
        <v/>
      </c>
      <c r="H64" s="123" t="str">
        <f t="shared" si="6"/>
        <v/>
      </c>
      <c r="I64" s="123" t="str">
        <f t="shared" si="6"/>
        <v/>
      </c>
      <c r="J64" s="123" t="str">
        <f t="shared" si="6"/>
        <v/>
      </c>
      <c r="K64" s="123" t="str">
        <f t="shared" si="6"/>
        <v/>
      </c>
      <c r="L64" s="123" t="str">
        <f t="shared" si="6"/>
        <v/>
      </c>
      <c r="M64" s="123" t="str">
        <f t="shared" si="6"/>
        <v/>
      </c>
      <c r="N64" s="123" t="str">
        <f t="shared" si="6"/>
        <v/>
      </c>
      <c r="O64" s="123" t="str">
        <f t="shared" si="6"/>
        <v/>
      </c>
      <c r="P64" s="123" t="str">
        <f t="shared" si="6"/>
        <v/>
      </c>
      <c r="Q64" s="123" t="str">
        <f t="shared" si="6"/>
        <v/>
      </c>
      <c r="R64" s="123" t="str">
        <f t="shared" si="6"/>
        <v/>
      </c>
      <c r="S64" s="123" t="str">
        <f t="shared" si="6"/>
        <v/>
      </c>
      <c r="T64" s="123" t="str">
        <f t="shared" si="6"/>
        <v/>
      </c>
      <c r="U64" s="123" t="str">
        <f t="shared" si="6"/>
        <v/>
      </c>
      <c r="V64" s="123" t="str">
        <f t="shared" si="6"/>
        <v/>
      </c>
      <c r="W64" s="123" t="str">
        <f t="shared" si="6"/>
        <v/>
      </c>
      <c r="X64" s="124" t="str">
        <f t="shared" si="6"/>
        <v/>
      </c>
      <c r="Y64" s="122" t="str">
        <f t="shared" si="6"/>
        <v/>
      </c>
      <c r="Z64" s="123" t="str">
        <f t="shared" si="6"/>
        <v/>
      </c>
      <c r="AA64" s="123" t="str">
        <f t="shared" si="6"/>
        <v/>
      </c>
      <c r="AB64" s="123" t="str">
        <f t="shared" si="6"/>
        <v/>
      </c>
      <c r="AC64" s="123" t="str">
        <f t="shared" si="6"/>
        <v/>
      </c>
      <c r="AD64" s="123" t="str">
        <f t="shared" si="6"/>
        <v/>
      </c>
      <c r="AE64" s="123" t="str">
        <f t="shared" si="6"/>
        <v/>
      </c>
      <c r="AF64" s="123" t="str">
        <f t="shared" si="6"/>
        <v/>
      </c>
      <c r="AG64" s="123" t="str">
        <f t="shared" si="6"/>
        <v/>
      </c>
      <c r="AH64" s="123" t="str">
        <f t="shared" si="6"/>
        <v/>
      </c>
      <c r="AI64" s="123" t="str">
        <f t="shared" si="6"/>
        <v/>
      </c>
      <c r="AJ64" s="123" t="str">
        <f t="shared" si="6"/>
        <v/>
      </c>
      <c r="AK64" s="123" t="str">
        <f t="shared" si="6"/>
        <v/>
      </c>
      <c r="AL64" s="123" t="str">
        <f t="shared" si="6"/>
        <v/>
      </c>
      <c r="AM64" s="123" t="str">
        <f t="shared" si="6"/>
        <v/>
      </c>
      <c r="AN64" s="123" t="str">
        <f t="shared" si="6"/>
        <v/>
      </c>
      <c r="AO64" s="123" t="str">
        <f t="shared" si="6"/>
        <v/>
      </c>
      <c r="AP64" s="123" t="str">
        <f t="shared" si="6"/>
        <v/>
      </c>
      <c r="AQ64" s="123" t="str">
        <f t="shared" si="6"/>
        <v/>
      </c>
      <c r="AR64" s="124" t="str">
        <f t="shared" si="6"/>
        <v/>
      </c>
    </row>
    <row r="65" spans="1:44" ht="19.5">
      <c r="A65" s="97" t="s">
        <v>98</v>
      </c>
      <c r="B65" s="98" t="s">
        <v>100</v>
      </c>
      <c r="C65" s="99" t="s">
        <v>110</v>
      </c>
      <c r="D65" s="100">
        <v>11000</v>
      </c>
      <c r="E65" s="122" t="str">
        <f t="shared" ref="E65:AR65" si="7">IF(E20="","",IF(E20="〇",$D20,IF(E20="〇OP",$D20-1100,"")))</f>
        <v/>
      </c>
      <c r="F65" s="123" t="str">
        <f t="shared" si="7"/>
        <v/>
      </c>
      <c r="G65" s="123" t="str">
        <f t="shared" si="7"/>
        <v/>
      </c>
      <c r="H65" s="123" t="str">
        <f t="shared" si="7"/>
        <v/>
      </c>
      <c r="I65" s="123" t="str">
        <f t="shared" si="7"/>
        <v/>
      </c>
      <c r="J65" s="123" t="str">
        <f t="shared" si="7"/>
        <v/>
      </c>
      <c r="K65" s="123" t="str">
        <f t="shared" si="7"/>
        <v/>
      </c>
      <c r="L65" s="123" t="str">
        <f t="shared" si="7"/>
        <v/>
      </c>
      <c r="M65" s="123" t="str">
        <f t="shared" si="7"/>
        <v/>
      </c>
      <c r="N65" s="123" t="str">
        <f t="shared" si="7"/>
        <v/>
      </c>
      <c r="O65" s="123" t="str">
        <f t="shared" si="7"/>
        <v/>
      </c>
      <c r="P65" s="123" t="str">
        <f t="shared" si="7"/>
        <v/>
      </c>
      <c r="Q65" s="123" t="str">
        <f t="shared" si="7"/>
        <v/>
      </c>
      <c r="R65" s="123" t="str">
        <f t="shared" si="7"/>
        <v/>
      </c>
      <c r="S65" s="123" t="str">
        <f t="shared" si="7"/>
        <v/>
      </c>
      <c r="T65" s="123" t="str">
        <f t="shared" si="7"/>
        <v/>
      </c>
      <c r="U65" s="123" t="str">
        <f t="shared" si="7"/>
        <v/>
      </c>
      <c r="V65" s="123" t="str">
        <f t="shared" si="7"/>
        <v/>
      </c>
      <c r="W65" s="123" t="str">
        <f t="shared" si="7"/>
        <v/>
      </c>
      <c r="X65" s="124" t="str">
        <f t="shared" si="7"/>
        <v/>
      </c>
      <c r="Y65" s="122" t="str">
        <f t="shared" si="7"/>
        <v/>
      </c>
      <c r="Z65" s="123" t="str">
        <f t="shared" si="7"/>
        <v/>
      </c>
      <c r="AA65" s="123" t="str">
        <f t="shared" si="7"/>
        <v/>
      </c>
      <c r="AB65" s="123" t="str">
        <f t="shared" si="7"/>
        <v/>
      </c>
      <c r="AC65" s="123" t="str">
        <f t="shared" si="7"/>
        <v/>
      </c>
      <c r="AD65" s="123" t="str">
        <f t="shared" si="7"/>
        <v/>
      </c>
      <c r="AE65" s="123" t="str">
        <f t="shared" si="7"/>
        <v/>
      </c>
      <c r="AF65" s="123" t="str">
        <f t="shared" si="7"/>
        <v/>
      </c>
      <c r="AG65" s="123" t="str">
        <f t="shared" si="7"/>
        <v/>
      </c>
      <c r="AH65" s="123" t="str">
        <f t="shared" si="7"/>
        <v/>
      </c>
      <c r="AI65" s="123" t="str">
        <f t="shared" si="7"/>
        <v/>
      </c>
      <c r="AJ65" s="123" t="str">
        <f t="shared" si="7"/>
        <v/>
      </c>
      <c r="AK65" s="123" t="str">
        <f t="shared" si="7"/>
        <v/>
      </c>
      <c r="AL65" s="123" t="str">
        <f t="shared" si="7"/>
        <v/>
      </c>
      <c r="AM65" s="123" t="str">
        <f t="shared" si="7"/>
        <v/>
      </c>
      <c r="AN65" s="123" t="str">
        <f t="shared" si="7"/>
        <v/>
      </c>
      <c r="AO65" s="123" t="str">
        <f t="shared" si="7"/>
        <v/>
      </c>
      <c r="AP65" s="123" t="str">
        <f t="shared" si="7"/>
        <v/>
      </c>
      <c r="AQ65" s="123" t="str">
        <f t="shared" si="7"/>
        <v/>
      </c>
      <c r="AR65" s="124" t="str">
        <f t="shared" si="7"/>
        <v/>
      </c>
    </row>
    <row r="66" spans="1:44" ht="19.5">
      <c r="A66" s="97" t="s">
        <v>43</v>
      </c>
      <c r="B66" s="98" t="s">
        <v>101</v>
      </c>
      <c r="C66" s="99" t="s">
        <v>110</v>
      </c>
      <c r="D66" s="100">
        <v>11000</v>
      </c>
      <c r="E66" s="122" t="str">
        <f t="shared" ref="E66:AR66" si="8">IF(E21="","",IF(E21="〇",$D21,IF(E21="〇OP",$D21-1100,"")))</f>
        <v/>
      </c>
      <c r="F66" s="123" t="str">
        <f t="shared" si="8"/>
        <v/>
      </c>
      <c r="G66" s="123" t="str">
        <f t="shared" si="8"/>
        <v/>
      </c>
      <c r="H66" s="123" t="str">
        <f t="shared" si="8"/>
        <v/>
      </c>
      <c r="I66" s="123" t="str">
        <f t="shared" si="8"/>
        <v/>
      </c>
      <c r="J66" s="123" t="str">
        <f t="shared" si="8"/>
        <v/>
      </c>
      <c r="K66" s="123" t="str">
        <f t="shared" si="8"/>
        <v/>
      </c>
      <c r="L66" s="123" t="str">
        <f t="shared" si="8"/>
        <v/>
      </c>
      <c r="M66" s="123" t="str">
        <f t="shared" si="8"/>
        <v/>
      </c>
      <c r="N66" s="123" t="str">
        <f t="shared" si="8"/>
        <v/>
      </c>
      <c r="O66" s="123" t="str">
        <f t="shared" si="8"/>
        <v/>
      </c>
      <c r="P66" s="123" t="str">
        <f t="shared" si="8"/>
        <v/>
      </c>
      <c r="Q66" s="123" t="str">
        <f t="shared" si="8"/>
        <v/>
      </c>
      <c r="R66" s="123" t="str">
        <f t="shared" si="8"/>
        <v/>
      </c>
      <c r="S66" s="123" t="str">
        <f t="shared" si="8"/>
        <v/>
      </c>
      <c r="T66" s="123" t="str">
        <f t="shared" si="8"/>
        <v/>
      </c>
      <c r="U66" s="123" t="str">
        <f t="shared" si="8"/>
        <v/>
      </c>
      <c r="V66" s="123" t="str">
        <f t="shared" si="8"/>
        <v/>
      </c>
      <c r="W66" s="123" t="str">
        <f t="shared" si="8"/>
        <v/>
      </c>
      <c r="X66" s="124" t="str">
        <f t="shared" si="8"/>
        <v/>
      </c>
      <c r="Y66" s="122" t="str">
        <f t="shared" si="8"/>
        <v/>
      </c>
      <c r="Z66" s="123" t="str">
        <f t="shared" si="8"/>
        <v/>
      </c>
      <c r="AA66" s="123" t="str">
        <f t="shared" si="8"/>
        <v/>
      </c>
      <c r="AB66" s="123" t="str">
        <f t="shared" si="8"/>
        <v/>
      </c>
      <c r="AC66" s="123" t="str">
        <f t="shared" si="8"/>
        <v/>
      </c>
      <c r="AD66" s="123" t="str">
        <f t="shared" si="8"/>
        <v/>
      </c>
      <c r="AE66" s="123" t="str">
        <f t="shared" si="8"/>
        <v/>
      </c>
      <c r="AF66" s="123" t="str">
        <f t="shared" si="8"/>
        <v/>
      </c>
      <c r="AG66" s="123" t="str">
        <f t="shared" si="8"/>
        <v/>
      </c>
      <c r="AH66" s="123" t="str">
        <f t="shared" si="8"/>
        <v/>
      </c>
      <c r="AI66" s="123" t="str">
        <f t="shared" si="8"/>
        <v/>
      </c>
      <c r="AJ66" s="123" t="str">
        <f t="shared" si="8"/>
        <v/>
      </c>
      <c r="AK66" s="123" t="str">
        <f t="shared" si="8"/>
        <v/>
      </c>
      <c r="AL66" s="123" t="str">
        <f t="shared" si="8"/>
        <v/>
      </c>
      <c r="AM66" s="123" t="str">
        <f t="shared" si="8"/>
        <v/>
      </c>
      <c r="AN66" s="123" t="str">
        <f t="shared" si="8"/>
        <v/>
      </c>
      <c r="AO66" s="123" t="str">
        <f t="shared" si="8"/>
        <v/>
      </c>
      <c r="AP66" s="123" t="str">
        <f t="shared" si="8"/>
        <v/>
      </c>
      <c r="AQ66" s="123" t="str">
        <f t="shared" si="8"/>
        <v/>
      </c>
      <c r="AR66" s="124" t="str">
        <f t="shared" si="8"/>
        <v/>
      </c>
    </row>
    <row r="67" spans="1:44">
      <c r="A67" s="97" t="s">
        <v>44</v>
      </c>
      <c r="B67" s="98" t="s">
        <v>32</v>
      </c>
      <c r="C67" s="99" t="s">
        <v>110</v>
      </c>
      <c r="D67" s="100">
        <v>11000</v>
      </c>
      <c r="E67" s="122" t="str">
        <f t="shared" ref="E67:AR67" si="9">IF(E22="","",IF(E22="〇",$D22,IF(E22="〇OP",$D22-1100,"")))</f>
        <v/>
      </c>
      <c r="F67" s="123" t="str">
        <f t="shared" si="9"/>
        <v/>
      </c>
      <c r="G67" s="123" t="str">
        <f t="shared" si="9"/>
        <v/>
      </c>
      <c r="H67" s="123" t="str">
        <f t="shared" si="9"/>
        <v/>
      </c>
      <c r="I67" s="123" t="str">
        <f t="shared" si="9"/>
        <v/>
      </c>
      <c r="J67" s="123" t="str">
        <f t="shared" si="9"/>
        <v/>
      </c>
      <c r="K67" s="123" t="str">
        <f t="shared" si="9"/>
        <v/>
      </c>
      <c r="L67" s="123" t="str">
        <f t="shared" si="9"/>
        <v/>
      </c>
      <c r="M67" s="123" t="str">
        <f t="shared" si="9"/>
        <v/>
      </c>
      <c r="N67" s="123" t="str">
        <f t="shared" si="9"/>
        <v/>
      </c>
      <c r="O67" s="123" t="str">
        <f t="shared" si="9"/>
        <v/>
      </c>
      <c r="P67" s="123" t="str">
        <f t="shared" si="9"/>
        <v/>
      </c>
      <c r="Q67" s="123" t="str">
        <f t="shared" si="9"/>
        <v/>
      </c>
      <c r="R67" s="123" t="str">
        <f t="shared" si="9"/>
        <v/>
      </c>
      <c r="S67" s="123" t="str">
        <f t="shared" si="9"/>
        <v/>
      </c>
      <c r="T67" s="123" t="str">
        <f t="shared" si="9"/>
        <v/>
      </c>
      <c r="U67" s="123" t="str">
        <f t="shared" si="9"/>
        <v/>
      </c>
      <c r="V67" s="123" t="str">
        <f t="shared" si="9"/>
        <v/>
      </c>
      <c r="W67" s="123" t="str">
        <f t="shared" si="9"/>
        <v/>
      </c>
      <c r="X67" s="124" t="str">
        <f t="shared" si="9"/>
        <v/>
      </c>
      <c r="Y67" s="122" t="str">
        <f t="shared" si="9"/>
        <v/>
      </c>
      <c r="Z67" s="123" t="str">
        <f t="shared" si="9"/>
        <v/>
      </c>
      <c r="AA67" s="123" t="str">
        <f t="shared" si="9"/>
        <v/>
      </c>
      <c r="AB67" s="123" t="str">
        <f t="shared" si="9"/>
        <v/>
      </c>
      <c r="AC67" s="123" t="str">
        <f t="shared" si="9"/>
        <v/>
      </c>
      <c r="AD67" s="123" t="str">
        <f t="shared" si="9"/>
        <v/>
      </c>
      <c r="AE67" s="123" t="str">
        <f t="shared" si="9"/>
        <v/>
      </c>
      <c r="AF67" s="123" t="str">
        <f t="shared" si="9"/>
        <v/>
      </c>
      <c r="AG67" s="123" t="str">
        <f t="shared" si="9"/>
        <v/>
      </c>
      <c r="AH67" s="123" t="str">
        <f t="shared" si="9"/>
        <v/>
      </c>
      <c r="AI67" s="123" t="str">
        <f t="shared" si="9"/>
        <v/>
      </c>
      <c r="AJ67" s="123" t="str">
        <f t="shared" si="9"/>
        <v/>
      </c>
      <c r="AK67" s="123" t="str">
        <f t="shared" si="9"/>
        <v/>
      </c>
      <c r="AL67" s="123" t="str">
        <f t="shared" si="9"/>
        <v/>
      </c>
      <c r="AM67" s="123" t="str">
        <f t="shared" si="9"/>
        <v/>
      </c>
      <c r="AN67" s="123" t="str">
        <f t="shared" si="9"/>
        <v/>
      </c>
      <c r="AO67" s="123" t="str">
        <f t="shared" si="9"/>
        <v/>
      </c>
      <c r="AP67" s="123" t="str">
        <f t="shared" si="9"/>
        <v/>
      </c>
      <c r="AQ67" s="123" t="str">
        <f t="shared" si="9"/>
        <v/>
      </c>
      <c r="AR67" s="124" t="str">
        <f t="shared" si="9"/>
        <v/>
      </c>
    </row>
    <row r="68" spans="1:44" ht="15" thickBot="1">
      <c r="A68" s="125" t="s">
        <v>45</v>
      </c>
      <c r="B68" s="126" t="s">
        <v>46</v>
      </c>
      <c r="C68" s="127" t="s">
        <v>109</v>
      </c>
      <c r="D68" s="128">
        <v>9900</v>
      </c>
      <c r="E68" s="129" t="str">
        <f t="shared" ref="E68:AR68" si="10">IF(E23="","",IF(E23="〇",$D23,IF(E23="〇OP",$D23-1100,"")))</f>
        <v/>
      </c>
      <c r="F68" s="130" t="str">
        <f t="shared" si="10"/>
        <v/>
      </c>
      <c r="G68" s="130" t="str">
        <f t="shared" si="10"/>
        <v/>
      </c>
      <c r="H68" s="130" t="str">
        <f t="shared" si="10"/>
        <v/>
      </c>
      <c r="I68" s="130" t="str">
        <f t="shared" si="10"/>
        <v/>
      </c>
      <c r="J68" s="130" t="str">
        <f t="shared" si="10"/>
        <v/>
      </c>
      <c r="K68" s="130" t="str">
        <f t="shared" si="10"/>
        <v/>
      </c>
      <c r="L68" s="130" t="str">
        <f t="shared" si="10"/>
        <v/>
      </c>
      <c r="M68" s="130" t="str">
        <f t="shared" si="10"/>
        <v/>
      </c>
      <c r="N68" s="130" t="str">
        <f t="shared" si="10"/>
        <v/>
      </c>
      <c r="O68" s="130" t="str">
        <f t="shared" si="10"/>
        <v/>
      </c>
      <c r="P68" s="130" t="str">
        <f t="shared" si="10"/>
        <v/>
      </c>
      <c r="Q68" s="130" t="str">
        <f t="shared" si="10"/>
        <v/>
      </c>
      <c r="R68" s="130" t="str">
        <f t="shared" si="10"/>
        <v/>
      </c>
      <c r="S68" s="130" t="str">
        <f t="shared" si="10"/>
        <v/>
      </c>
      <c r="T68" s="130" t="str">
        <f t="shared" si="10"/>
        <v/>
      </c>
      <c r="U68" s="130" t="str">
        <f t="shared" si="10"/>
        <v/>
      </c>
      <c r="V68" s="130" t="str">
        <f t="shared" si="10"/>
        <v/>
      </c>
      <c r="W68" s="130" t="str">
        <f t="shared" si="10"/>
        <v/>
      </c>
      <c r="X68" s="131" t="str">
        <f t="shared" si="10"/>
        <v/>
      </c>
      <c r="Y68" s="129" t="str">
        <f t="shared" si="10"/>
        <v/>
      </c>
      <c r="Z68" s="130" t="str">
        <f t="shared" si="10"/>
        <v/>
      </c>
      <c r="AA68" s="130" t="str">
        <f t="shared" si="10"/>
        <v/>
      </c>
      <c r="AB68" s="130" t="str">
        <f t="shared" si="10"/>
        <v/>
      </c>
      <c r="AC68" s="130" t="str">
        <f t="shared" si="10"/>
        <v/>
      </c>
      <c r="AD68" s="130" t="str">
        <f t="shared" si="10"/>
        <v/>
      </c>
      <c r="AE68" s="130" t="str">
        <f t="shared" si="10"/>
        <v/>
      </c>
      <c r="AF68" s="130" t="str">
        <f t="shared" si="10"/>
        <v/>
      </c>
      <c r="AG68" s="130" t="str">
        <f t="shared" si="10"/>
        <v/>
      </c>
      <c r="AH68" s="130" t="str">
        <f t="shared" si="10"/>
        <v/>
      </c>
      <c r="AI68" s="130" t="str">
        <f t="shared" si="10"/>
        <v/>
      </c>
      <c r="AJ68" s="130" t="str">
        <f t="shared" si="10"/>
        <v/>
      </c>
      <c r="AK68" s="130" t="str">
        <f t="shared" si="10"/>
        <v/>
      </c>
      <c r="AL68" s="130" t="str">
        <f t="shared" si="10"/>
        <v/>
      </c>
      <c r="AM68" s="130" t="str">
        <f t="shared" si="10"/>
        <v/>
      </c>
      <c r="AN68" s="130" t="str">
        <f t="shared" si="10"/>
        <v/>
      </c>
      <c r="AO68" s="130" t="str">
        <f t="shared" si="10"/>
        <v/>
      </c>
      <c r="AP68" s="130" t="str">
        <f t="shared" si="10"/>
        <v/>
      </c>
      <c r="AQ68" s="130" t="str">
        <f t="shared" si="10"/>
        <v/>
      </c>
      <c r="AR68" s="131" t="str">
        <f t="shared" si="10"/>
        <v/>
      </c>
    </row>
    <row r="69" spans="1:44" ht="15" thickTop="1">
      <c r="A69" s="93" t="s">
        <v>47</v>
      </c>
      <c r="B69" s="94" t="s">
        <v>48</v>
      </c>
      <c r="C69" s="110" t="s">
        <v>109</v>
      </c>
      <c r="D69" s="96">
        <v>9900</v>
      </c>
      <c r="E69" s="119" t="str">
        <f t="shared" ref="E69:AR69" si="11">IF(E25="","",IF(E25="〇",$D25,IF(E25="〇OP",$D25-1100,"")))</f>
        <v/>
      </c>
      <c r="F69" s="120" t="str">
        <f t="shared" si="11"/>
        <v/>
      </c>
      <c r="G69" s="120" t="str">
        <f t="shared" si="11"/>
        <v/>
      </c>
      <c r="H69" s="120" t="str">
        <f t="shared" si="11"/>
        <v/>
      </c>
      <c r="I69" s="120" t="str">
        <f t="shared" si="11"/>
        <v/>
      </c>
      <c r="J69" s="120" t="str">
        <f t="shared" si="11"/>
        <v/>
      </c>
      <c r="K69" s="120" t="str">
        <f t="shared" si="11"/>
        <v/>
      </c>
      <c r="L69" s="120" t="str">
        <f t="shared" si="11"/>
        <v/>
      </c>
      <c r="M69" s="120" t="str">
        <f t="shared" si="11"/>
        <v/>
      </c>
      <c r="N69" s="120" t="str">
        <f t="shared" si="11"/>
        <v/>
      </c>
      <c r="O69" s="120" t="str">
        <f t="shared" si="11"/>
        <v/>
      </c>
      <c r="P69" s="120" t="str">
        <f t="shared" si="11"/>
        <v/>
      </c>
      <c r="Q69" s="120" t="str">
        <f t="shared" si="11"/>
        <v/>
      </c>
      <c r="R69" s="120" t="str">
        <f t="shared" si="11"/>
        <v/>
      </c>
      <c r="S69" s="120" t="str">
        <f t="shared" si="11"/>
        <v/>
      </c>
      <c r="T69" s="120" t="str">
        <f t="shared" si="11"/>
        <v/>
      </c>
      <c r="U69" s="120" t="str">
        <f t="shared" si="11"/>
        <v/>
      </c>
      <c r="V69" s="120" t="str">
        <f t="shared" si="11"/>
        <v/>
      </c>
      <c r="W69" s="120" t="str">
        <f t="shared" si="11"/>
        <v/>
      </c>
      <c r="X69" s="121" t="str">
        <f t="shared" si="11"/>
        <v/>
      </c>
      <c r="Y69" s="119" t="str">
        <f t="shared" si="11"/>
        <v/>
      </c>
      <c r="Z69" s="120" t="str">
        <f t="shared" si="11"/>
        <v/>
      </c>
      <c r="AA69" s="120" t="str">
        <f t="shared" si="11"/>
        <v/>
      </c>
      <c r="AB69" s="120" t="str">
        <f t="shared" si="11"/>
        <v/>
      </c>
      <c r="AC69" s="120" t="str">
        <f t="shared" si="11"/>
        <v/>
      </c>
      <c r="AD69" s="120" t="str">
        <f t="shared" si="11"/>
        <v/>
      </c>
      <c r="AE69" s="120" t="str">
        <f t="shared" si="11"/>
        <v/>
      </c>
      <c r="AF69" s="120" t="str">
        <f t="shared" si="11"/>
        <v/>
      </c>
      <c r="AG69" s="120" t="str">
        <f t="shared" si="11"/>
        <v/>
      </c>
      <c r="AH69" s="120" t="str">
        <f t="shared" si="11"/>
        <v/>
      </c>
      <c r="AI69" s="120" t="str">
        <f t="shared" si="11"/>
        <v/>
      </c>
      <c r="AJ69" s="120" t="str">
        <f t="shared" si="11"/>
        <v/>
      </c>
      <c r="AK69" s="120" t="str">
        <f t="shared" si="11"/>
        <v/>
      </c>
      <c r="AL69" s="120" t="str">
        <f t="shared" si="11"/>
        <v/>
      </c>
      <c r="AM69" s="120" t="str">
        <f t="shared" si="11"/>
        <v/>
      </c>
      <c r="AN69" s="120" t="str">
        <f t="shared" si="11"/>
        <v/>
      </c>
      <c r="AO69" s="120" t="str">
        <f t="shared" si="11"/>
        <v/>
      </c>
      <c r="AP69" s="120" t="str">
        <f t="shared" si="11"/>
        <v/>
      </c>
      <c r="AQ69" s="120" t="str">
        <f t="shared" si="11"/>
        <v/>
      </c>
      <c r="AR69" s="121" t="str">
        <f t="shared" si="11"/>
        <v/>
      </c>
    </row>
    <row r="70" spans="1:44">
      <c r="A70" s="97" t="s">
        <v>49</v>
      </c>
      <c r="B70" s="98" t="s">
        <v>50</v>
      </c>
      <c r="C70" s="99" t="s">
        <v>109</v>
      </c>
      <c r="D70" s="100">
        <v>9900</v>
      </c>
      <c r="E70" s="122" t="str">
        <f t="shared" ref="E70:AR70" si="12">IF(E26="","",IF(E26="〇",$D26,IF(E26="〇OP",$D26-1100,"")))</f>
        <v/>
      </c>
      <c r="F70" s="123" t="str">
        <f t="shared" si="12"/>
        <v/>
      </c>
      <c r="G70" s="123" t="str">
        <f t="shared" si="12"/>
        <v/>
      </c>
      <c r="H70" s="123" t="str">
        <f t="shared" si="12"/>
        <v/>
      </c>
      <c r="I70" s="123" t="str">
        <f t="shared" si="12"/>
        <v/>
      </c>
      <c r="J70" s="123" t="str">
        <f t="shared" si="12"/>
        <v/>
      </c>
      <c r="K70" s="123" t="str">
        <f t="shared" si="12"/>
        <v/>
      </c>
      <c r="L70" s="123" t="str">
        <f t="shared" si="12"/>
        <v/>
      </c>
      <c r="M70" s="123" t="str">
        <f t="shared" si="12"/>
        <v/>
      </c>
      <c r="N70" s="123" t="str">
        <f t="shared" si="12"/>
        <v/>
      </c>
      <c r="O70" s="123" t="str">
        <f t="shared" si="12"/>
        <v/>
      </c>
      <c r="P70" s="123" t="str">
        <f t="shared" si="12"/>
        <v/>
      </c>
      <c r="Q70" s="123" t="str">
        <f t="shared" si="12"/>
        <v/>
      </c>
      <c r="R70" s="123" t="str">
        <f t="shared" si="12"/>
        <v/>
      </c>
      <c r="S70" s="123" t="str">
        <f t="shared" si="12"/>
        <v/>
      </c>
      <c r="T70" s="123" t="str">
        <f t="shared" si="12"/>
        <v/>
      </c>
      <c r="U70" s="123" t="str">
        <f t="shared" si="12"/>
        <v/>
      </c>
      <c r="V70" s="123" t="str">
        <f t="shared" si="12"/>
        <v/>
      </c>
      <c r="W70" s="123" t="str">
        <f t="shared" si="12"/>
        <v/>
      </c>
      <c r="X70" s="124" t="str">
        <f t="shared" si="12"/>
        <v/>
      </c>
      <c r="Y70" s="122" t="str">
        <f t="shared" si="12"/>
        <v/>
      </c>
      <c r="Z70" s="123" t="str">
        <f t="shared" si="12"/>
        <v/>
      </c>
      <c r="AA70" s="123" t="str">
        <f t="shared" si="12"/>
        <v/>
      </c>
      <c r="AB70" s="123" t="str">
        <f t="shared" si="12"/>
        <v/>
      </c>
      <c r="AC70" s="123" t="str">
        <f t="shared" si="12"/>
        <v/>
      </c>
      <c r="AD70" s="123" t="str">
        <f t="shared" si="12"/>
        <v/>
      </c>
      <c r="AE70" s="123" t="str">
        <f t="shared" si="12"/>
        <v/>
      </c>
      <c r="AF70" s="123" t="str">
        <f t="shared" si="12"/>
        <v/>
      </c>
      <c r="AG70" s="123" t="str">
        <f t="shared" si="12"/>
        <v/>
      </c>
      <c r="AH70" s="123" t="str">
        <f t="shared" si="12"/>
        <v/>
      </c>
      <c r="AI70" s="123" t="str">
        <f t="shared" si="12"/>
        <v/>
      </c>
      <c r="AJ70" s="123" t="str">
        <f t="shared" si="12"/>
        <v/>
      </c>
      <c r="AK70" s="123" t="str">
        <f t="shared" si="12"/>
        <v/>
      </c>
      <c r="AL70" s="123" t="str">
        <f t="shared" si="12"/>
        <v/>
      </c>
      <c r="AM70" s="123" t="str">
        <f t="shared" si="12"/>
        <v/>
      </c>
      <c r="AN70" s="123" t="str">
        <f t="shared" si="12"/>
        <v/>
      </c>
      <c r="AO70" s="123" t="str">
        <f t="shared" si="12"/>
        <v/>
      </c>
      <c r="AP70" s="123" t="str">
        <f t="shared" si="12"/>
        <v/>
      </c>
      <c r="AQ70" s="123" t="str">
        <f t="shared" si="12"/>
        <v/>
      </c>
      <c r="AR70" s="124" t="str">
        <f t="shared" si="12"/>
        <v/>
      </c>
    </row>
    <row r="71" spans="1:44">
      <c r="A71" s="97" t="s">
        <v>51</v>
      </c>
      <c r="B71" s="98" t="s">
        <v>52</v>
      </c>
      <c r="C71" s="99" t="s">
        <v>109</v>
      </c>
      <c r="D71" s="100">
        <v>9900</v>
      </c>
      <c r="E71" s="122" t="str">
        <f t="shared" ref="E71:AR71" si="13">IF(E27="","",IF(E27="〇",$D27,IF(E27="〇OP",$D27-1100,"")))</f>
        <v/>
      </c>
      <c r="F71" s="123" t="str">
        <f t="shared" si="13"/>
        <v/>
      </c>
      <c r="G71" s="123" t="str">
        <f t="shared" si="13"/>
        <v/>
      </c>
      <c r="H71" s="123" t="str">
        <f t="shared" si="13"/>
        <v/>
      </c>
      <c r="I71" s="123" t="str">
        <f t="shared" si="13"/>
        <v/>
      </c>
      <c r="J71" s="123" t="str">
        <f t="shared" si="13"/>
        <v/>
      </c>
      <c r="K71" s="123" t="str">
        <f t="shared" si="13"/>
        <v/>
      </c>
      <c r="L71" s="123" t="str">
        <f t="shared" si="13"/>
        <v/>
      </c>
      <c r="M71" s="123" t="str">
        <f t="shared" si="13"/>
        <v/>
      </c>
      <c r="N71" s="123" t="str">
        <f t="shared" si="13"/>
        <v/>
      </c>
      <c r="O71" s="123" t="str">
        <f t="shared" si="13"/>
        <v/>
      </c>
      <c r="P71" s="123" t="str">
        <f t="shared" si="13"/>
        <v/>
      </c>
      <c r="Q71" s="123" t="str">
        <f t="shared" si="13"/>
        <v/>
      </c>
      <c r="R71" s="123" t="str">
        <f t="shared" si="13"/>
        <v/>
      </c>
      <c r="S71" s="123" t="str">
        <f t="shared" si="13"/>
        <v/>
      </c>
      <c r="T71" s="123" t="str">
        <f t="shared" si="13"/>
        <v/>
      </c>
      <c r="U71" s="123" t="str">
        <f t="shared" si="13"/>
        <v/>
      </c>
      <c r="V71" s="123" t="str">
        <f t="shared" si="13"/>
        <v/>
      </c>
      <c r="W71" s="123" t="str">
        <f t="shared" si="13"/>
        <v/>
      </c>
      <c r="X71" s="124" t="str">
        <f t="shared" si="13"/>
        <v/>
      </c>
      <c r="Y71" s="122" t="str">
        <f t="shared" si="13"/>
        <v/>
      </c>
      <c r="Z71" s="123" t="str">
        <f t="shared" si="13"/>
        <v/>
      </c>
      <c r="AA71" s="123" t="str">
        <f t="shared" si="13"/>
        <v/>
      </c>
      <c r="AB71" s="123" t="str">
        <f t="shared" si="13"/>
        <v/>
      </c>
      <c r="AC71" s="123" t="str">
        <f t="shared" si="13"/>
        <v/>
      </c>
      <c r="AD71" s="123" t="str">
        <f t="shared" si="13"/>
        <v/>
      </c>
      <c r="AE71" s="123" t="str">
        <f t="shared" si="13"/>
        <v/>
      </c>
      <c r="AF71" s="123" t="str">
        <f t="shared" si="13"/>
        <v/>
      </c>
      <c r="AG71" s="123" t="str">
        <f t="shared" si="13"/>
        <v/>
      </c>
      <c r="AH71" s="123" t="str">
        <f t="shared" si="13"/>
        <v/>
      </c>
      <c r="AI71" s="123" t="str">
        <f t="shared" si="13"/>
        <v/>
      </c>
      <c r="AJ71" s="123" t="str">
        <f t="shared" si="13"/>
        <v/>
      </c>
      <c r="AK71" s="123" t="str">
        <f t="shared" si="13"/>
        <v/>
      </c>
      <c r="AL71" s="123" t="str">
        <f t="shared" si="13"/>
        <v/>
      </c>
      <c r="AM71" s="123" t="str">
        <f t="shared" si="13"/>
        <v/>
      </c>
      <c r="AN71" s="123" t="str">
        <f t="shared" si="13"/>
        <v/>
      </c>
      <c r="AO71" s="123" t="str">
        <f t="shared" si="13"/>
        <v/>
      </c>
      <c r="AP71" s="123" t="str">
        <f t="shared" si="13"/>
        <v/>
      </c>
      <c r="AQ71" s="123" t="str">
        <f t="shared" si="13"/>
        <v/>
      </c>
      <c r="AR71" s="124" t="str">
        <f t="shared" si="13"/>
        <v/>
      </c>
    </row>
    <row r="72" spans="1:44">
      <c r="A72" s="97" t="s">
        <v>53</v>
      </c>
      <c r="B72" s="98" t="s">
        <v>54</v>
      </c>
      <c r="C72" s="99" t="s">
        <v>110</v>
      </c>
      <c r="D72" s="100">
        <v>11000</v>
      </c>
      <c r="E72" s="122" t="str">
        <f t="shared" ref="E72:AR72" si="14">IF(E28="","",IF(E28="〇",$D28,IF(E28="〇OP",$D28-1100,"")))</f>
        <v/>
      </c>
      <c r="F72" s="123" t="str">
        <f t="shared" si="14"/>
        <v/>
      </c>
      <c r="G72" s="123" t="str">
        <f t="shared" si="14"/>
        <v/>
      </c>
      <c r="H72" s="123" t="str">
        <f t="shared" si="14"/>
        <v/>
      </c>
      <c r="I72" s="123" t="str">
        <f t="shared" si="14"/>
        <v/>
      </c>
      <c r="J72" s="123" t="str">
        <f t="shared" si="14"/>
        <v/>
      </c>
      <c r="K72" s="123" t="str">
        <f t="shared" si="14"/>
        <v/>
      </c>
      <c r="L72" s="123" t="str">
        <f t="shared" si="14"/>
        <v/>
      </c>
      <c r="M72" s="123" t="str">
        <f t="shared" si="14"/>
        <v/>
      </c>
      <c r="N72" s="123" t="str">
        <f t="shared" si="14"/>
        <v/>
      </c>
      <c r="O72" s="123" t="str">
        <f t="shared" si="14"/>
        <v/>
      </c>
      <c r="P72" s="123" t="str">
        <f t="shared" si="14"/>
        <v/>
      </c>
      <c r="Q72" s="123" t="str">
        <f t="shared" si="14"/>
        <v/>
      </c>
      <c r="R72" s="123" t="str">
        <f t="shared" si="14"/>
        <v/>
      </c>
      <c r="S72" s="123" t="str">
        <f t="shared" si="14"/>
        <v/>
      </c>
      <c r="T72" s="123" t="str">
        <f t="shared" si="14"/>
        <v/>
      </c>
      <c r="U72" s="123" t="str">
        <f t="shared" si="14"/>
        <v/>
      </c>
      <c r="V72" s="123" t="str">
        <f t="shared" si="14"/>
        <v/>
      </c>
      <c r="W72" s="123" t="str">
        <f t="shared" si="14"/>
        <v/>
      </c>
      <c r="X72" s="124" t="str">
        <f t="shared" si="14"/>
        <v/>
      </c>
      <c r="Y72" s="122" t="str">
        <f t="shared" si="14"/>
        <v/>
      </c>
      <c r="Z72" s="123" t="str">
        <f t="shared" si="14"/>
        <v/>
      </c>
      <c r="AA72" s="123" t="str">
        <f t="shared" si="14"/>
        <v/>
      </c>
      <c r="AB72" s="123" t="str">
        <f t="shared" si="14"/>
        <v/>
      </c>
      <c r="AC72" s="123" t="str">
        <f t="shared" si="14"/>
        <v/>
      </c>
      <c r="AD72" s="123" t="str">
        <f t="shared" si="14"/>
        <v/>
      </c>
      <c r="AE72" s="123" t="str">
        <f t="shared" si="14"/>
        <v/>
      </c>
      <c r="AF72" s="123" t="str">
        <f t="shared" si="14"/>
        <v/>
      </c>
      <c r="AG72" s="123" t="str">
        <f t="shared" si="14"/>
        <v/>
      </c>
      <c r="AH72" s="123" t="str">
        <f t="shared" si="14"/>
        <v/>
      </c>
      <c r="AI72" s="123" t="str">
        <f t="shared" si="14"/>
        <v/>
      </c>
      <c r="AJ72" s="123" t="str">
        <f t="shared" si="14"/>
        <v/>
      </c>
      <c r="AK72" s="123" t="str">
        <f t="shared" si="14"/>
        <v/>
      </c>
      <c r="AL72" s="123" t="str">
        <f t="shared" si="14"/>
        <v/>
      </c>
      <c r="AM72" s="123" t="str">
        <f t="shared" si="14"/>
        <v/>
      </c>
      <c r="AN72" s="123" t="str">
        <f t="shared" si="14"/>
        <v/>
      </c>
      <c r="AO72" s="123" t="str">
        <f t="shared" si="14"/>
        <v/>
      </c>
      <c r="AP72" s="123" t="str">
        <f t="shared" si="14"/>
        <v/>
      </c>
      <c r="AQ72" s="123" t="str">
        <f t="shared" si="14"/>
        <v/>
      </c>
      <c r="AR72" s="124" t="str">
        <f t="shared" si="14"/>
        <v/>
      </c>
    </row>
    <row r="73" spans="1:44">
      <c r="A73" s="97" t="s">
        <v>55</v>
      </c>
      <c r="B73" s="98" t="s">
        <v>56</v>
      </c>
      <c r="C73" s="99" t="s">
        <v>110</v>
      </c>
      <c r="D73" s="100">
        <v>11000</v>
      </c>
      <c r="E73" s="122" t="str">
        <f t="shared" ref="E73:AR73" si="15">IF(E29="","",IF(E29="〇",$D29,IF(E29="〇OP",$D29-1100,"")))</f>
        <v/>
      </c>
      <c r="F73" s="123" t="str">
        <f t="shared" si="15"/>
        <v/>
      </c>
      <c r="G73" s="123" t="str">
        <f t="shared" si="15"/>
        <v/>
      </c>
      <c r="H73" s="123" t="str">
        <f t="shared" si="15"/>
        <v/>
      </c>
      <c r="I73" s="123" t="str">
        <f t="shared" si="15"/>
        <v/>
      </c>
      <c r="J73" s="123" t="str">
        <f t="shared" si="15"/>
        <v/>
      </c>
      <c r="K73" s="123" t="str">
        <f t="shared" si="15"/>
        <v/>
      </c>
      <c r="L73" s="123" t="str">
        <f t="shared" si="15"/>
        <v/>
      </c>
      <c r="M73" s="123" t="str">
        <f t="shared" si="15"/>
        <v/>
      </c>
      <c r="N73" s="123" t="str">
        <f t="shared" si="15"/>
        <v/>
      </c>
      <c r="O73" s="123" t="str">
        <f t="shared" si="15"/>
        <v/>
      </c>
      <c r="P73" s="123" t="str">
        <f t="shared" si="15"/>
        <v/>
      </c>
      <c r="Q73" s="123" t="str">
        <f t="shared" si="15"/>
        <v/>
      </c>
      <c r="R73" s="123" t="str">
        <f t="shared" si="15"/>
        <v/>
      </c>
      <c r="S73" s="123" t="str">
        <f t="shared" si="15"/>
        <v/>
      </c>
      <c r="T73" s="123" t="str">
        <f t="shared" si="15"/>
        <v/>
      </c>
      <c r="U73" s="123" t="str">
        <f t="shared" si="15"/>
        <v/>
      </c>
      <c r="V73" s="123" t="str">
        <f t="shared" si="15"/>
        <v/>
      </c>
      <c r="W73" s="123" t="str">
        <f t="shared" si="15"/>
        <v/>
      </c>
      <c r="X73" s="124" t="str">
        <f t="shared" si="15"/>
        <v/>
      </c>
      <c r="Y73" s="122" t="str">
        <f t="shared" si="15"/>
        <v/>
      </c>
      <c r="Z73" s="123" t="str">
        <f t="shared" si="15"/>
        <v/>
      </c>
      <c r="AA73" s="123" t="str">
        <f t="shared" si="15"/>
        <v/>
      </c>
      <c r="AB73" s="123" t="str">
        <f t="shared" si="15"/>
        <v/>
      </c>
      <c r="AC73" s="123" t="str">
        <f t="shared" si="15"/>
        <v/>
      </c>
      <c r="AD73" s="123" t="str">
        <f t="shared" si="15"/>
        <v/>
      </c>
      <c r="AE73" s="123" t="str">
        <f t="shared" si="15"/>
        <v/>
      </c>
      <c r="AF73" s="123" t="str">
        <f t="shared" si="15"/>
        <v/>
      </c>
      <c r="AG73" s="123" t="str">
        <f t="shared" si="15"/>
        <v/>
      </c>
      <c r="AH73" s="123" t="str">
        <f t="shared" si="15"/>
        <v/>
      </c>
      <c r="AI73" s="123" t="str">
        <f t="shared" si="15"/>
        <v/>
      </c>
      <c r="AJ73" s="123" t="str">
        <f t="shared" si="15"/>
        <v/>
      </c>
      <c r="AK73" s="123" t="str">
        <f t="shared" si="15"/>
        <v/>
      </c>
      <c r="AL73" s="123" t="str">
        <f t="shared" si="15"/>
        <v/>
      </c>
      <c r="AM73" s="123" t="str">
        <f t="shared" si="15"/>
        <v/>
      </c>
      <c r="AN73" s="123" t="str">
        <f t="shared" si="15"/>
        <v/>
      </c>
      <c r="AO73" s="123" t="str">
        <f t="shared" si="15"/>
        <v/>
      </c>
      <c r="AP73" s="123" t="str">
        <f t="shared" si="15"/>
        <v/>
      </c>
      <c r="AQ73" s="123" t="str">
        <f t="shared" si="15"/>
        <v/>
      </c>
      <c r="AR73" s="124" t="str">
        <f t="shared" si="15"/>
        <v/>
      </c>
    </row>
    <row r="74" spans="1:44">
      <c r="A74" s="97" t="s">
        <v>57</v>
      </c>
      <c r="B74" s="98" t="s">
        <v>58</v>
      </c>
      <c r="C74" s="99" t="s">
        <v>110</v>
      </c>
      <c r="D74" s="100">
        <v>11000</v>
      </c>
      <c r="E74" s="122" t="str">
        <f t="shared" ref="E74:AR74" si="16">IF(E30="","",IF(E30="〇",$D30,IF(E30="〇OP",$D30-1100,"")))</f>
        <v/>
      </c>
      <c r="F74" s="123" t="str">
        <f t="shared" si="16"/>
        <v/>
      </c>
      <c r="G74" s="123" t="str">
        <f t="shared" si="16"/>
        <v/>
      </c>
      <c r="H74" s="123" t="str">
        <f t="shared" si="16"/>
        <v/>
      </c>
      <c r="I74" s="123" t="str">
        <f t="shared" si="16"/>
        <v/>
      </c>
      <c r="J74" s="123" t="str">
        <f t="shared" si="16"/>
        <v/>
      </c>
      <c r="K74" s="123" t="str">
        <f t="shared" si="16"/>
        <v/>
      </c>
      <c r="L74" s="123" t="str">
        <f t="shared" si="16"/>
        <v/>
      </c>
      <c r="M74" s="123" t="str">
        <f t="shared" si="16"/>
        <v/>
      </c>
      <c r="N74" s="123" t="str">
        <f t="shared" si="16"/>
        <v/>
      </c>
      <c r="O74" s="123" t="str">
        <f t="shared" si="16"/>
        <v/>
      </c>
      <c r="P74" s="123" t="str">
        <f t="shared" si="16"/>
        <v/>
      </c>
      <c r="Q74" s="123" t="str">
        <f t="shared" si="16"/>
        <v/>
      </c>
      <c r="R74" s="123" t="str">
        <f t="shared" si="16"/>
        <v/>
      </c>
      <c r="S74" s="123" t="str">
        <f t="shared" si="16"/>
        <v/>
      </c>
      <c r="T74" s="123" t="str">
        <f t="shared" si="16"/>
        <v/>
      </c>
      <c r="U74" s="123" t="str">
        <f t="shared" si="16"/>
        <v/>
      </c>
      <c r="V74" s="123" t="str">
        <f t="shared" si="16"/>
        <v/>
      </c>
      <c r="W74" s="123" t="str">
        <f t="shared" si="16"/>
        <v/>
      </c>
      <c r="X74" s="124" t="str">
        <f t="shared" si="16"/>
        <v/>
      </c>
      <c r="Y74" s="122" t="str">
        <f t="shared" si="16"/>
        <v/>
      </c>
      <c r="Z74" s="123" t="str">
        <f t="shared" si="16"/>
        <v/>
      </c>
      <c r="AA74" s="123" t="str">
        <f t="shared" si="16"/>
        <v/>
      </c>
      <c r="AB74" s="123" t="str">
        <f t="shared" si="16"/>
        <v/>
      </c>
      <c r="AC74" s="123" t="str">
        <f t="shared" si="16"/>
        <v/>
      </c>
      <c r="AD74" s="123" t="str">
        <f t="shared" si="16"/>
        <v/>
      </c>
      <c r="AE74" s="123" t="str">
        <f t="shared" si="16"/>
        <v/>
      </c>
      <c r="AF74" s="123" t="str">
        <f t="shared" si="16"/>
        <v/>
      </c>
      <c r="AG74" s="123" t="str">
        <f t="shared" si="16"/>
        <v/>
      </c>
      <c r="AH74" s="123" t="str">
        <f t="shared" si="16"/>
        <v/>
      </c>
      <c r="AI74" s="123" t="str">
        <f t="shared" si="16"/>
        <v/>
      </c>
      <c r="AJ74" s="123" t="str">
        <f t="shared" si="16"/>
        <v/>
      </c>
      <c r="AK74" s="123" t="str">
        <f t="shared" si="16"/>
        <v/>
      </c>
      <c r="AL74" s="123" t="str">
        <f t="shared" si="16"/>
        <v/>
      </c>
      <c r="AM74" s="123" t="str">
        <f t="shared" si="16"/>
        <v/>
      </c>
      <c r="AN74" s="123" t="str">
        <f t="shared" si="16"/>
        <v/>
      </c>
      <c r="AO74" s="123" t="str">
        <f t="shared" si="16"/>
        <v/>
      </c>
      <c r="AP74" s="123" t="str">
        <f t="shared" si="16"/>
        <v/>
      </c>
      <c r="AQ74" s="123" t="str">
        <f t="shared" si="16"/>
        <v/>
      </c>
      <c r="AR74" s="124" t="str">
        <f t="shared" si="16"/>
        <v/>
      </c>
    </row>
    <row r="75" spans="1:44">
      <c r="A75" s="97" t="s">
        <v>59</v>
      </c>
      <c r="B75" s="98" t="s">
        <v>31</v>
      </c>
      <c r="C75" s="99" t="s">
        <v>109</v>
      </c>
      <c r="D75" s="100">
        <v>19800</v>
      </c>
      <c r="E75" s="122" t="str">
        <f t="shared" ref="E75:AR75" si="17">IF(E31="","",IF(E31="〇",$D31,IF(E31="〇OP",$D31-1100,"")))</f>
        <v/>
      </c>
      <c r="F75" s="123" t="str">
        <f t="shared" si="17"/>
        <v/>
      </c>
      <c r="G75" s="123" t="str">
        <f t="shared" si="17"/>
        <v/>
      </c>
      <c r="H75" s="123" t="str">
        <f t="shared" si="17"/>
        <v/>
      </c>
      <c r="I75" s="123" t="str">
        <f t="shared" si="17"/>
        <v/>
      </c>
      <c r="J75" s="123" t="str">
        <f t="shared" si="17"/>
        <v/>
      </c>
      <c r="K75" s="123" t="str">
        <f t="shared" si="17"/>
        <v/>
      </c>
      <c r="L75" s="123" t="str">
        <f t="shared" si="17"/>
        <v/>
      </c>
      <c r="M75" s="123" t="str">
        <f t="shared" si="17"/>
        <v/>
      </c>
      <c r="N75" s="123" t="str">
        <f t="shared" si="17"/>
        <v/>
      </c>
      <c r="O75" s="123" t="str">
        <f t="shared" si="17"/>
        <v/>
      </c>
      <c r="P75" s="123" t="str">
        <f t="shared" si="17"/>
        <v/>
      </c>
      <c r="Q75" s="123" t="str">
        <f t="shared" si="17"/>
        <v/>
      </c>
      <c r="R75" s="123" t="str">
        <f t="shared" si="17"/>
        <v/>
      </c>
      <c r="S75" s="123" t="str">
        <f t="shared" si="17"/>
        <v/>
      </c>
      <c r="T75" s="123" t="str">
        <f t="shared" si="17"/>
        <v/>
      </c>
      <c r="U75" s="123" t="str">
        <f t="shared" si="17"/>
        <v/>
      </c>
      <c r="V75" s="123" t="str">
        <f t="shared" si="17"/>
        <v/>
      </c>
      <c r="W75" s="123" t="str">
        <f t="shared" si="17"/>
        <v/>
      </c>
      <c r="X75" s="124" t="str">
        <f t="shared" si="17"/>
        <v/>
      </c>
      <c r="Y75" s="122" t="str">
        <f t="shared" si="17"/>
        <v/>
      </c>
      <c r="Z75" s="123" t="str">
        <f t="shared" si="17"/>
        <v/>
      </c>
      <c r="AA75" s="123" t="str">
        <f t="shared" si="17"/>
        <v/>
      </c>
      <c r="AB75" s="123" t="str">
        <f t="shared" si="17"/>
        <v/>
      </c>
      <c r="AC75" s="123" t="str">
        <f t="shared" si="17"/>
        <v/>
      </c>
      <c r="AD75" s="123" t="str">
        <f t="shared" si="17"/>
        <v/>
      </c>
      <c r="AE75" s="123" t="str">
        <f t="shared" si="17"/>
        <v/>
      </c>
      <c r="AF75" s="123" t="str">
        <f t="shared" si="17"/>
        <v/>
      </c>
      <c r="AG75" s="123" t="str">
        <f t="shared" si="17"/>
        <v/>
      </c>
      <c r="AH75" s="123" t="str">
        <f t="shared" si="17"/>
        <v/>
      </c>
      <c r="AI75" s="123" t="str">
        <f t="shared" si="17"/>
        <v/>
      </c>
      <c r="AJ75" s="123" t="str">
        <f t="shared" si="17"/>
        <v/>
      </c>
      <c r="AK75" s="123" t="str">
        <f t="shared" si="17"/>
        <v/>
      </c>
      <c r="AL75" s="123" t="str">
        <f t="shared" si="17"/>
        <v/>
      </c>
      <c r="AM75" s="123" t="str">
        <f t="shared" si="17"/>
        <v/>
      </c>
      <c r="AN75" s="123" t="str">
        <f t="shared" si="17"/>
        <v/>
      </c>
      <c r="AO75" s="123" t="str">
        <f t="shared" si="17"/>
        <v/>
      </c>
      <c r="AP75" s="123" t="str">
        <f t="shared" si="17"/>
        <v/>
      </c>
      <c r="AQ75" s="123" t="str">
        <f t="shared" si="17"/>
        <v/>
      </c>
      <c r="AR75" s="124" t="str">
        <f t="shared" si="17"/>
        <v/>
      </c>
    </row>
    <row r="76" spans="1:44" ht="19.5">
      <c r="A76" s="97" t="s">
        <v>61</v>
      </c>
      <c r="B76" s="98" t="s">
        <v>102</v>
      </c>
      <c r="C76" s="99" t="s">
        <v>110</v>
      </c>
      <c r="D76" s="100">
        <v>11000</v>
      </c>
      <c r="E76" s="122" t="str">
        <f t="shared" ref="E76:AR76" si="18">IF(E32="","",IF(E32="〇",$D32,IF(E32="〇OP",$D32-1100,"")))</f>
        <v/>
      </c>
      <c r="F76" s="123" t="str">
        <f t="shared" si="18"/>
        <v/>
      </c>
      <c r="G76" s="123" t="str">
        <f t="shared" si="18"/>
        <v/>
      </c>
      <c r="H76" s="123" t="str">
        <f t="shared" si="18"/>
        <v/>
      </c>
      <c r="I76" s="123" t="str">
        <f t="shared" si="18"/>
        <v/>
      </c>
      <c r="J76" s="123" t="str">
        <f t="shared" si="18"/>
        <v/>
      </c>
      <c r="K76" s="123" t="str">
        <f t="shared" si="18"/>
        <v/>
      </c>
      <c r="L76" s="123" t="str">
        <f t="shared" si="18"/>
        <v/>
      </c>
      <c r="M76" s="123" t="str">
        <f t="shared" si="18"/>
        <v/>
      </c>
      <c r="N76" s="123" t="str">
        <f t="shared" si="18"/>
        <v/>
      </c>
      <c r="O76" s="123" t="str">
        <f t="shared" si="18"/>
        <v/>
      </c>
      <c r="P76" s="123" t="str">
        <f t="shared" si="18"/>
        <v/>
      </c>
      <c r="Q76" s="123" t="str">
        <f t="shared" si="18"/>
        <v/>
      </c>
      <c r="R76" s="123" t="str">
        <f t="shared" si="18"/>
        <v/>
      </c>
      <c r="S76" s="123" t="str">
        <f t="shared" si="18"/>
        <v/>
      </c>
      <c r="T76" s="123" t="str">
        <f t="shared" si="18"/>
        <v/>
      </c>
      <c r="U76" s="123" t="str">
        <f t="shared" si="18"/>
        <v/>
      </c>
      <c r="V76" s="123" t="str">
        <f t="shared" si="18"/>
        <v/>
      </c>
      <c r="W76" s="123" t="str">
        <f t="shared" si="18"/>
        <v/>
      </c>
      <c r="X76" s="124" t="str">
        <f t="shared" si="18"/>
        <v/>
      </c>
      <c r="Y76" s="122" t="str">
        <f t="shared" si="18"/>
        <v/>
      </c>
      <c r="Z76" s="123" t="str">
        <f t="shared" si="18"/>
        <v/>
      </c>
      <c r="AA76" s="123" t="str">
        <f t="shared" si="18"/>
        <v/>
      </c>
      <c r="AB76" s="123" t="str">
        <f t="shared" si="18"/>
        <v/>
      </c>
      <c r="AC76" s="123" t="str">
        <f t="shared" si="18"/>
        <v/>
      </c>
      <c r="AD76" s="123" t="str">
        <f t="shared" si="18"/>
        <v/>
      </c>
      <c r="AE76" s="123" t="str">
        <f t="shared" si="18"/>
        <v/>
      </c>
      <c r="AF76" s="123" t="str">
        <f t="shared" si="18"/>
        <v/>
      </c>
      <c r="AG76" s="123" t="str">
        <f t="shared" si="18"/>
        <v/>
      </c>
      <c r="AH76" s="123" t="str">
        <f t="shared" si="18"/>
        <v/>
      </c>
      <c r="AI76" s="123" t="str">
        <f t="shared" si="18"/>
        <v/>
      </c>
      <c r="AJ76" s="123" t="str">
        <f t="shared" si="18"/>
        <v/>
      </c>
      <c r="AK76" s="123" t="str">
        <f t="shared" si="18"/>
        <v/>
      </c>
      <c r="AL76" s="123" t="str">
        <f t="shared" si="18"/>
        <v/>
      </c>
      <c r="AM76" s="123" t="str">
        <f t="shared" si="18"/>
        <v/>
      </c>
      <c r="AN76" s="123" t="str">
        <f t="shared" si="18"/>
        <v/>
      </c>
      <c r="AO76" s="123" t="str">
        <f t="shared" si="18"/>
        <v/>
      </c>
      <c r="AP76" s="123" t="str">
        <f t="shared" si="18"/>
        <v/>
      </c>
      <c r="AQ76" s="123" t="str">
        <f t="shared" si="18"/>
        <v/>
      </c>
      <c r="AR76" s="124" t="str">
        <f t="shared" si="18"/>
        <v/>
      </c>
    </row>
    <row r="77" spans="1:44" ht="19.5">
      <c r="A77" s="97" t="s">
        <v>62</v>
      </c>
      <c r="B77" s="98" t="s">
        <v>103</v>
      </c>
      <c r="C77" s="99" t="s">
        <v>110</v>
      </c>
      <c r="D77" s="100">
        <v>11000</v>
      </c>
      <c r="E77" s="122" t="str">
        <f t="shared" ref="E77:AR77" si="19">IF(E33="","",IF(E33="〇",$D33,IF(E33="〇OP",$D33-1100,"")))</f>
        <v/>
      </c>
      <c r="F77" s="123" t="str">
        <f t="shared" si="19"/>
        <v/>
      </c>
      <c r="G77" s="123" t="str">
        <f t="shared" si="19"/>
        <v/>
      </c>
      <c r="H77" s="123" t="str">
        <f t="shared" si="19"/>
        <v/>
      </c>
      <c r="I77" s="123" t="str">
        <f t="shared" si="19"/>
        <v/>
      </c>
      <c r="J77" s="123" t="str">
        <f t="shared" si="19"/>
        <v/>
      </c>
      <c r="K77" s="123" t="str">
        <f t="shared" si="19"/>
        <v/>
      </c>
      <c r="L77" s="123" t="str">
        <f t="shared" si="19"/>
        <v/>
      </c>
      <c r="M77" s="123" t="str">
        <f t="shared" si="19"/>
        <v/>
      </c>
      <c r="N77" s="123" t="str">
        <f t="shared" si="19"/>
        <v/>
      </c>
      <c r="O77" s="123" t="str">
        <f t="shared" si="19"/>
        <v/>
      </c>
      <c r="P77" s="123" t="str">
        <f t="shared" si="19"/>
        <v/>
      </c>
      <c r="Q77" s="123" t="str">
        <f t="shared" si="19"/>
        <v/>
      </c>
      <c r="R77" s="123" t="str">
        <f t="shared" si="19"/>
        <v/>
      </c>
      <c r="S77" s="123" t="str">
        <f t="shared" si="19"/>
        <v/>
      </c>
      <c r="T77" s="123" t="str">
        <f t="shared" si="19"/>
        <v/>
      </c>
      <c r="U77" s="123" t="str">
        <f t="shared" si="19"/>
        <v/>
      </c>
      <c r="V77" s="123" t="str">
        <f t="shared" si="19"/>
        <v/>
      </c>
      <c r="W77" s="123" t="str">
        <f t="shared" si="19"/>
        <v/>
      </c>
      <c r="X77" s="124" t="str">
        <f t="shared" si="19"/>
        <v/>
      </c>
      <c r="Y77" s="122" t="str">
        <f t="shared" si="19"/>
        <v/>
      </c>
      <c r="Z77" s="123" t="str">
        <f t="shared" si="19"/>
        <v/>
      </c>
      <c r="AA77" s="123" t="str">
        <f t="shared" si="19"/>
        <v/>
      </c>
      <c r="AB77" s="123" t="str">
        <f t="shared" si="19"/>
        <v/>
      </c>
      <c r="AC77" s="123" t="str">
        <f t="shared" si="19"/>
        <v/>
      </c>
      <c r="AD77" s="123" t="str">
        <f t="shared" si="19"/>
        <v/>
      </c>
      <c r="AE77" s="123" t="str">
        <f t="shared" si="19"/>
        <v/>
      </c>
      <c r="AF77" s="123" t="str">
        <f t="shared" si="19"/>
        <v/>
      </c>
      <c r="AG77" s="123" t="str">
        <f t="shared" si="19"/>
        <v/>
      </c>
      <c r="AH77" s="123" t="str">
        <f t="shared" si="19"/>
        <v/>
      </c>
      <c r="AI77" s="123" t="str">
        <f t="shared" si="19"/>
        <v/>
      </c>
      <c r="AJ77" s="123" t="str">
        <f t="shared" si="19"/>
        <v/>
      </c>
      <c r="AK77" s="123" t="str">
        <f t="shared" si="19"/>
        <v/>
      </c>
      <c r="AL77" s="123" t="str">
        <f t="shared" si="19"/>
        <v/>
      </c>
      <c r="AM77" s="123" t="str">
        <f t="shared" si="19"/>
        <v/>
      </c>
      <c r="AN77" s="123" t="str">
        <f t="shared" si="19"/>
        <v/>
      </c>
      <c r="AO77" s="123" t="str">
        <f t="shared" si="19"/>
        <v/>
      </c>
      <c r="AP77" s="123" t="str">
        <f t="shared" si="19"/>
        <v/>
      </c>
      <c r="AQ77" s="123" t="str">
        <f t="shared" si="19"/>
        <v/>
      </c>
      <c r="AR77" s="124" t="str">
        <f t="shared" si="19"/>
        <v/>
      </c>
    </row>
    <row r="78" spans="1:44" ht="19.5">
      <c r="A78" s="97" t="s">
        <v>63</v>
      </c>
      <c r="B78" s="98" t="s">
        <v>104</v>
      </c>
      <c r="C78" s="99" t="s">
        <v>110</v>
      </c>
      <c r="D78" s="100">
        <v>11000</v>
      </c>
      <c r="E78" s="122" t="str">
        <f t="shared" ref="E78:AR78" si="20">IF(E34="","",IF(E34="〇",$D34,IF(E34="〇OP",$D34-1100,"")))</f>
        <v/>
      </c>
      <c r="F78" s="123" t="str">
        <f t="shared" si="20"/>
        <v/>
      </c>
      <c r="G78" s="123" t="str">
        <f t="shared" si="20"/>
        <v/>
      </c>
      <c r="H78" s="123" t="str">
        <f t="shared" si="20"/>
        <v/>
      </c>
      <c r="I78" s="123" t="str">
        <f t="shared" si="20"/>
        <v/>
      </c>
      <c r="J78" s="123" t="str">
        <f t="shared" si="20"/>
        <v/>
      </c>
      <c r="K78" s="123" t="str">
        <f t="shared" si="20"/>
        <v/>
      </c>
      <c r="L78" s="123" t="str">
        <f t="shared" si="20"/>
        <v/>
      </c>
      <c r="M78" s="123" t="str">
        <f t="shared" si="20"/>
        <v/>
      </c>
      <c r="N78" s="123" t="str">
        <f t="shared" si="20"/>
        <v/>
      </c>
      <c r="O78" s="123" t="str">
        <f t="shared" si="20"/>
        <v/>
      </c>
      <c r="P78" s="123" t="str">
        <f t="shared" si="20"/>
        <v/>
      </c>
      <c r="Q78" s="123" t="str">
        <f t="shared" si="20"/>
        <v/>
      </c>
      <c r="R78" s="123" t="str">
        <f t="shared" si="20"/>
        <v/>
      </c>
      <c r="S78" s="123" t="str">
        <f t="shared" si="20"/>
        <v/>
      </c>
      <c r="T78" s="123" t="str">
        <f t="shared" si="20"/>
        <v/>
      </c>
      <c r="U78" s="123" t="str">
        <f t="shared" si="20"/>
        <v/>
      </c>
      <c r="V78" s="123" t="str">
        <f t="shared" si="20"/>
        <v/>
      </c>
      <c r="W78" s="123" t="str">
        <f t="shared" si="20"/>
        <v/>
      </c>
      <c r="X78" s="124" t="str">
        <f t="shared" si="20"/>
        <v/>
      </c>
      <c r="Y78" s="122" t="str">
        <f t="shared" si="20"/>
        <v/>
      </c>
      <c r="Z78" s="123" t="str">
        <f t="shared" si="20"/>
        <v/>
      </c>
      <c r="AA78" s="123" t="str">
        <f t="shared" si="20"/>
        <v/>
      </c>
      <c r="AB78" s="123" t="str">
        <f t="shared" si="20"/>
        <v/>
      </c>
      <c r="AC78" s="123" t="str">
        <f t="shared" si="20"/>
        <v/>
      </c>
      <c r="AD78" s="123" t="str">
        <f t="shared" si="20"/>
        <v/>
      </c>
      <c r="AE78" s="123" t="str">
        <f t="shared" si="20"/>
        <v/>
      </c>
      <c r="AF78" s="123" t="str">
        <f t="shared" si="20"/>
        <v/>
      </c>
      <c r="AG78" s="123" t="str">
        <f t="shared" si="20"/>
        <v/>
      </c>
      <c r="AH78" s="123" t="str">
        <f t="shared" si="20"/>
        <v/>
      </c>
      <c r="AI78" s="123" t="str">
        <f t="shared" si="20"/>
        <v/>
      </c>
      <c r="AJ78" s="123" t="str">
        <f t="shared" si="20"/>
        <v/>
      </c>
      <c r="AK78" s="123" t="str">
        <f t="shared" si="20"/>
        <v/>
      </c>
      <c r="AL78" s="123" t="str">
        <f t="shared" si="20"/>
        <v/>
      </c>
      <c r="AM78" s="123" t="str">
        <f t="shared" si="20"/>
        <v/>
      </c>
      <c r="AN78" s="123" t="str">
        <f t="shared" si="20"/>
        <v/>
      </c>
      <c r="AO78" s="123" t="str">
        <f t="shared" si="20"/>
        <v/>
      </c>
      <c r="AP78" s="123" t="str">
        <f t="shared" si="20"/>
        <v/>
      </c>
      <c r="AQ78" s="123" t="str">
        <f t="shared" si="20"/>
        <v/>
      </c>
      <c r="AR78" s="124" t="str">
        <f t="shared" si="20"/>
        <v/>
      </c>
    </row>
    <row r="79" spans="1:44">
      <c r="A79" s="97" t="s">
        <v>64</v>
      </c>
      <c r="B79" s="98" t="s">
        <v>65</v>
      </c>
      <c r="C79" s="99" t="s">
        <v>110</v>
      </c>
      <c r="D79" s="100">
        <v>11000</v>
      </c>
      <c r="E79" s="122" t="str">
        <f t="shared" ref="E79:AR79" si="21">IF(E35="","",IF(E35="〇",$D35,IF(E35="〇OP",$D35-1100,"")))</f>
        <v/>
      </c>
      <c r="F79" s="123" t="str">
        <f t="shared" si="21"/>
        <v/>
      </c>
      <c r="G79" s="123" t="str">
        <f t="shared" si="21"/>
        <v/>
      </c>
      <c r="H79" s="123" t="str">
        <f t="shared" si="21"/>
        <v/>
      </c>
      <c r="I79" s="123" t="str">
        <f t="shared" si="21"/>
        <v/>
      </c>
      <c r="J79" s="123" t="str">
        <f t="shared" si="21"/>
        <v/>
      </c>
      <c r="K79" s="123" t="str">
        <f t="shared" si="21"/>
        <v/>
      </c>
      <c r="L79" s="123" t="str">
        <f t="shared" si="21"/>
        <v/>
      </c>
      <c r="M79" s="123" t="str">
        <f t="shared" si="21"/>
        <v/>
      </c>
      <c r="N79" s="123" t="str">
        <f t="shared" si="21"/>
        <v/>
      </c>
      <c r="O79" s="123" t="str">
        <f t="shared" si="21"/>
        <v/>
      </c>
      <c r="P79" s="123" t="str">
        <f t="shared" si="21"/>
        <v/>
      </c>
      <c r="Q79" s="123" t="str">
        <f t="shared" si="21"/>
        <v/>
      </c>
      <c r="R79" s="123" t="str">
        <f t="shared" si="21"/>
        <v/>
      </c>
      <c r="S79" s="123" t="str">
        <f t="shared" si="21"/>
        <v/>
      </c>
      <c r="T79" s="123" t="str">
        <f t="shared" si="21"/>
        <v/>
      </c>
      <c r="U79" s="123" t="str">
        <f t="shared" si="21"/>
        <v/>
      </c>
      <c r="V79" s="123" t="str">
        <f t="shared" si="21"/>
        <v/>
      </c>
      <c r="W79" s="123" t="str">
        <f t="shared" si="21"/>
        <v/>
      </c>
      <c r="X79" s="124" t="str">
        <f t="shared" si="21"/>
        <v/>
      </c>
      <c r="Y79" s="122" t="str">
        <f t="shared" si="21"/>
        <v/>
      </c>
      <c r="Z79" s="123" t="str">
        <f t="shared" si="21"/>
        <v/>
      </c>
      <c r="AA79" s="123" t="str">
        <f t="shared" si="21"/>
        <v/>
      </c>
      <c r="AB79" s="123" t="str">
        <f t="shared" si="21"/>
        <v/>
      </c>
      <c r="AC79" s="123" t="str">
        <f t="shared" si="21"/>
        <v/>
      </c>
      <c r="AD79" s="123" t="str">
        <f t="shared" si="21"/>
        <v/>
      </c>
      <c r="AE79" s="123" t="str">
        <f t="shared" si="21"/>
        <v/>
      </c>
      <c r="AF79" s="123" t="str">
        <f t="shared" si="21"/>
        <v/>
      </c>
      <c r="AG79" s="123" t="str">
        <f t="shared" si="21"/>
        <v/>
      </c>
      <c r="AH79" s="123" t="str">
        <f t="shared" si="21"/>
        <v/>
      </c>
      <c r="AI79" s="123" t="str">
        <f t="shared" si="21"/>
        <v/>
      </c>
      <c r="AJ79" s="123" t="str">
        <f t="shared" si="21"/>
        <v/>
      </c>
      <c r="AK79" s="123" t="str">
        <f t="shared" si="21"/>
        <v/>
      </c>
      <c r="AL79" s="123" t="str">
        <f t="shared" si="21"/>
        <v/>
      </c>
      <c r="AM79" s="123" t="str">
        <f t="shared" si="21"/>
        <v/>
      </c>
      <c r="AN79" s="123" t="str">
        <f t="shared" si="21"/>
        <v/>
      </c>
      <c r="AO79" s="123" t="str">
        <f t="shared" si="21"/>
        <v/>
      </c>
      <c r="AP79" s="123" t="str">
        <f t="shared" si="21"/>
        <v/>
      </c>
      <c r="AQ79" s="123" t="str">
        <f t="shared" si="21"/>
        <v/>
      </c>
      <c r="AR79" s="124" t="str">
        <f t="shared" si="21"/>
        <v/>
      </c>
    </row>
    <row r="80" spans="1:44">
      <c r="A80" s="97" t="s">
        <v>66</v>
      </c>
      <c r="B80" s="98" t="s">
        <v>67</v>
      </c>
      <c r="C80" s="99" t="s">
        <v>109</v>
      </c>
      <c r="D80" s="100">
        <v>9900</v>
      </c>
      <c r="E80" s="122" t="str">
        <f t="shared" ref="E80:AR80" si="22">IF(E36="","",IF(E36="〇",$D36,IF(E36="〇OP",$D36-1100,"")))</f>
        <v/>
      </c>
      <c r="F80" s="123" t="str">
        <f t="shared" si="22"/>
        <v/>
      </c>
      <c r="G80" s="123" t="str">
        <f t="shared" si="22"/>
        <v/>
      </c>
      <c r="H80" s="123" t="str">
        <f t="shared" si="22"/>
        <v/>
      </c>
      <c r="I80" s="123" t="str">
        <f t="shared" si="22"/>
        <v/>
      </c>
      <c r="J80" s="123" t="str">
        <f t="shared" si="22"/>
        <v/>
      </c>
      <c r="K80" s="123" t="str">
        <f t="shared" si="22"/>
        <v/>
      </c>
      <c r="L80" s="123" t="str">
        <f t="shared" si="22"/>
        <v/>
      </c>
      <c r="M80" s="123" t="str">
        <f t="shared" si="22"/>
        <v/>
      </c>
      <c r="N80" s="123" t="str">
        <f t="shared" si="22"/>
        <v/>
      </c>
      <c r="O80" s="123" t="str">
        <f t="shared" si="22"/>
        <v/>
      </c>
      <c r="P80" s="123" t="str">
        <f t="shared" si="22"/>
        <v/>
      </c>
      <c r="Q80" s="123" t="str">
        <f t="shared" si="22"/>
        <v/>
      </c>
      <c r="R80" s="123" t="str">
        <f t="shared" si="22"/>
        <v/>
      </c>
      <c r="S80" s="123" t="str">
        <f t="shared" si="22"/>
        <v/>
      </c>
      <c r="T80" s="123" t="str">
        <f t="shared" si="22"/>
        <v/>
      </c>
      <c r="U80" s="123" t="str">
        <f t="shared" si="22"/>
        <v/>
      </c>
      <c r="V80" s="123" t="str">
        <f t="shared" si="22"/>
        <v/>
      </c>
      <c r="W80" s="123" t="str">
        <f t="shared" si="22"/>
        <v/>
      </c>
      <c r="X80" s="124" t="str">
        <f t="shared" si="22"/>
        <v/>
      </c>
      <c r="Y80" s="122" t="str">
        <f t="shared" si="22"/>
        <v/>
      </c>
      <c r="Z80" s="123" t="str">
        <f t="shared" si="22"/>
        <v/>
      </c>
      <c r="AA80" s="123" t="str">
        <f t="shared" si="22"/>
        <v/>
      </c>
      <c r="AB80" s="123" t="str">
        <f t="shared" si="22"/>
        <v/>
      </c>
      <c r="AC80" s="123" t="str">
        <f t="shared" si="22"/>
        <v/>
      </c>
      <c r="AD80" s="123" t="str">
        <f t="shared" si="22"/>
        <v/>
      </c>
      <c r="AE80" s="123" t="str">
        <f t="shared" si="22"/>
        <v/>
      </c>
      <c r="AF80" s="123" t="str">
        <f t="shared" si="22"/>
        <v/>
      </c>
      <c r="AG80" s="123" t="str">
        <f t="shared" si="22"/>
        <v/>
      </c>
      <c r="AH80" s="123" t="str">
        <f t="shared" si="22"/>
        <v/>
      </c>
      <c r="AI80" s="123" t="str">
        <f t="shared" si="22"/>
        <v/>
      </c>
      <c r="AJ80" s="123" t="str">
        <f t="shared" si="22"/>
        <v/>
      </c>
      <c r="AK80" s="123" t="str">
        <f t="shared" si="22"/>
        <v/>
      </c>
      <c r="AL80" s="123" t="str">
        <f t="shared" si="22"/>
        <v/>
      </c>
      <c r="AM80" s="123" t="str">
        <f t="shared" si="22"/>
        <v/>
      </c>
      <c r="AN80" s="123" t="str">
        <f t="shared" si="22"/>
        <v/>
      </c>
      <c r="AO80" s="123" t="str">
        <f t="shared" si="22"/>
        <v/>
      </c>
      <c r="AP80" s="123" t="str">
        <f t="shared" si="22"/>
        <v/>
      </c>
      <c r="AQ80" s="123" t="str">
        <f t="shared" si="22"/>
        <v/>
      </c>
      <c r="AR80" s="124" t="str">
        <f t="shared" si="22"/>
        <v/>
      </c>
    </row>
    <row r="81" spans="1:44">
      <c r="A81" s="97" t="s">
        <v>68</v>
      </c>
      <c r="B81" s="98" t="s">
        <v>69</v>
      </c>
      <c r="C81" s="99" t="s">
        <v>109</v>
      </c>
      <c r="D81" s="100">
        <v>9900</v>
      </c>
      <c r="E81" s="122" t="str">
        <f t="shared" ref="E81:AR81" si="23">IF(E37="","",IF(E37="〇",$D37,IF(E37="〇OP",$D37-1100,"")))</f>
        <v/>
      </c>
      <c r="F81" s="123" t="str">
        <f t="shared" si="23"/>
        <v/>
      </c>
      <c r="G81" s="123" t="str">
        <f t="shared" si="23"/>
        <v/>
      </c>
      <c r="H81" s="123" t="str">
        <f t="shared" si="23"/>
        <v/>
      </c>
      <c r="I81" s="123" t="str">
        <f t="shared" si="23"/>
        <v/>
      </c>
      <c r="J81" s="123" t="str">
        <f t="shared" si="23"/>
        <v/>
      </c>
      <c r="K81" s="123" t="str">
        <f t="shared" si="23"/>
        <v/>
      </c>
      <c r="L81" s="123" t="str">
        <f t="shared" si="23"/>
        <v/>
      </c>
      <c r="M81" s="123" t="str">
        <f t="shared" si="23"/>
        <v/>
      </c>
      <c r="N81" s="123" t="str">
        <f t="shared" si="23"/>
        <v/>
      </c>
      <c r="O81" s="123" t="str">
        <f t="shared" si="23"/>
        <v/>
      </c>
      <c r="P81" s="123" t="str">
        <f t="shared" si="23"/>
        <v/>
      </c>
      <c r="Q81" s="123" t="str">
        <f t="shared" si="23"/>
        <v/>
      </c>
      <c r="R81" s="123" t="str">
        <f t="shared" si="23"/>
        <v/>
      </c>
      <c r="S81" s="123" t="str">
        <f t="shared" si="23"/>
        <v/>
      </c>
      <c r="T81" s="123" t="str">
        <f t="shared" si="23"/>
        <v/>
      </c>
      <c r="U81" s="123" t="str">
        <f t="shared" si="23"/>
        <v/>
      </c>
      <c r="V81" s="123" t="str">
        <f t="shared" si="23"/>
        <v/>
      </c>
      <c r="W81" s="123" t="str">
        <f t="shared" si="23"/>
        <v/>
      </c>
      <c r="X81" s="124" t="str">
        <f t="shared" si="23"/>
        <v/>
      </c>
      <c r="Y81" s="122" t="str">
        <f t="shared" si="23"/>
        <v/>
      </c>
      <c r="Z81" s="123" t="str">
        <f t="shared" si="23"/>
        <v/>
      </c>
      <c r="AA81" s="123" t="str">
        <f t="shared" si="23"/>
        <v/>
      </c>
      <c r="AB81" s="123" t="str">
        <f t="shared" si="23"/>
        <v/>
      </c>
      <c r="AC81" s="123" t="str">
        <f t="shared" si="23"/>
        <v/>
      </c>
      <c r="AD81" s="123" t="str">
        <f t="shared" si="23"/>
        <v/>
      </c>
      <c r="AE81" s="123" t="str">
        <f t="shared" si="23"/>
        <v/>
      </c>
      <c r="AF81" s="123" t="str">
        <f t="shared" si="23"/>
        <v/>
      </c>
      <c r="AG81" s="123" t="str">
        <f t="shared" si="23"/>
        <v/>
      </c>
      <c r="AH81" s="123" t="str">
        <f t="shared" si="23"/>
        <v/>
      </c>
      <c r="AI81" s="123" t="str">
        <f t="shared" si="23"/>
        <v/>
      </c>
      <c r="AJ81" s="123" t="str">
        <f t="shared" si="23"/>
        <v/>
      </c>
      <c r="AK81" s="123" t="str">
        <f t="shared" si="23"/>
        <v/>
      </c>
      <c r="AL81" s="123" t="str">
        <f t="shared" si="23"/>
        <v/>
      </c>
      <c r="AM81" s="123" t="str">
        <f t="shared" si="23"/>
        <v/>
      </c>
      <c r="AN81" s="123" t="str">
        <f t="shared" si="23"/>
        <v/>
      </c>
      <c r="AO81" s="123" t="str">
        <f t="shared" si="23"/>
        <v/>
      </c>
      <c r="AP81" s="123" t="str">
        <f t="shared" si="23"/>
        <v/>
      </c>
      <c r="AQ81" s="123" t="str">
        <f t="shared" si="23"/>
        <v/>
      </c>
      <c r="AR81" s="124" t="str">
        <f t="shared" si="23"/>
        <v/>
      </c>
    </row>
    <row r="82" spans="1:44">
      <c r="A82" s="97" t="s">
        <v>70</v>
      </c>
      <c r="B82" s="98" t="s">
        <v>71</v>
      </c>
      <c r="C82" s="99" t="s">
        <v>109</v>
      </c>
      <c r="D82" s="100">
        <v>10000</v>
      </c>
      <c r="E82" s="122" t="str">
        <f t="shared" ref="E82:AR82" si="24">IF(E38="","",IF(E38="〇",$D38,IF(E38="〇OP",$D38-1100,"")))</f>
        <v/>
      </c>
      <c r="F82" s="123" t="str">
        <f t="shared" si="24"/>
        <v/>
      </c>
      <c r="G82" s="123" t="str">
        <f t="shared" si="24"/>
        <v/>
      </c>
      <c r="H82" s="123" t="str">
        <f t="shared" si="24"/>
        <v/>
      </c>
      <c r="I82" s="123" t="str">
        <f t="shared" si="24"/>
        <v/>
      </c>
      <c r="J82" s="123" t="str">
        <f t="shared" si="24"/>
        <v/>
      </c>
      <c r="K82" s="123" t="str">
        <f t="shared" si="24"/>
        <v/>
      </c>
      <c r="L82" s="123" t="str">
        <f t="shared" si="24"/>
        <v/>
      </c>
      <c r="M82" s="123" t="str">
        <f t="shared" si="24"/>
        <v/>
      </c>
      <c r="N82" s="123" t="str">
        <f t="shared" si="24"/>
        <v/>
      </c>
      <c r="O82" s="123" t="str">
        <f t="shared" si="24"/>
        <v/>
      </c>
      <c r="P82" s="123" t="str">
        <f t="shared" si="24"/>
        <v/>
      </c>
      <c r="Q82" s="123" t="str">
        <f t="shared" si="24"/>
        <v/>
      </c>
      <c r="R82" s="123" t="str">
        <f t="shared" si="24"/>
        <v/>
      </c>
      <c r="S82" s="123" t="str">
        <f t="shared" si="24"/>
        <v/>
      </c>
      <c r="T82" s="123" t="str">
        <f t="shared" si="24"/>
        <v/>
      </c>
      <c r="U82" s="123" t="str">
        <f t="shared" si="24"/>
        <v/>
      </c>
      <c r="V82" s="123" t="str">
        <f t="shared" si="24"/>
        <v/>
      </c>
      <c r="W82" s="123" t="str">
        <f t="shared" si="24"/>
        <v/>
      </c>
      <c r="X82" s="124" t="str">
        <f t="shared" si="24"/>
        <v/>
      </c>
      <c r="Y82" s="122" t="str">
        <f t="shared" si="24"/>
        <v/>
      </c>
      <c r="Z82" s="123" t="str">
        <f t="shared" si="24"/>
        <v/>
      </c>
      <c r="AA82" s="123" t="str">
        <f t="shared" si="24"/>
        <v/>
      </c>
      <c r="AB82" s="123" t="str">
        <f t="shared" si="24"/>
        <v/>
      </c>
      <c r="AC82" s="123" t="str">
        <f t="shared" si="24"/>
        <v/>
      </c>
      <c r="AD82" s="123" t="str">
        <f t="shared" si="24"/>
        <v/>
      </c>
      <c r="AE82" s="123" t="str">
        <f t="shared" si="24"/>
        <v/>
      </c>
      <c r="AF82" s="123" t="str">
        <f t="shared" si="24"/>
        <v/>
      </c>
      <c r="AG82" s="123" t="str">
        <f t="shared" si="24"/>
        <v/>
      </c>
      <c r="AH82" s="123" t="str">
        <f t="shared" si="24"/>
        <v/>
      </c>
      <c r="AI82" s="123" t="str">
        <f t="shared" si="24"/>
        <v/>
      </c>
      <c r="AJ82" s="123" t="str">
        <f t="shared" si="24"/>
        <v/>
      </c>
      <c r="AK82" s="123" t="str">
        <f t="shared" si="24"/>
        <v/>
      </c>
      <c r="AL82" s="123" t="str">
        <f t="shared" si="24"/>
        <v/>
      </c>
      <c r="AM82" s="123" t="str">
        <f t="shared" si="24"/>
        <v/>
      </c>
      <c r="AN82" s="123" t="str">
        <f t="shared" si="24"/>
        <v/>
      </c>
      <c r="AO82" s="123" t="str">
        <f t="shared" si="24"/>
        <v/>
      </c>
      <c r="AP82" s="123" t="str">
        <f t="shared" si="24"/>
        <v/>
      </c>
      <c r="AQ82" s="123" t="str">
        <f t="shared" si="24"/>
        <v/>
      </c>
      <c r="AR82" s="124" t="str">
        <f t="shared" si="24"/>
        <v/>
      </c>
    </row>
    <row r="83" spans="1:44">
      <c r="A83" s="97" t="s">
        <v>72</v>
      </c>
      <c r="B83" s="98" t="s">
        <v>73</v>
      </c>
      <c r="C83" s="99" t="s">
        <v>109</v>
      </c>
      <c r="D83" s="100">
        <v>10000</v>
      </c>
      <c r="E83" s="122" t="str">
        <f t="shared" ref="E83:AR83" si="25">IF(E39="","",IF(E39="〇",$D39,IF(E39="〇OP",$D39-1100,"")))</f>
        <v/>
      </c>
      <c r="F83" s="123" t="str">
        <f t="shared" si="25"/>
        <v/>
      </c>
      <c r="G83" s="123" t="str">
        <f t="shared" si="25"/>
        <v/>
      </c>
      <c r="H83" s="123" t="str">
        <f t="shared" si="25"/>
        <v/>
      </c>
      <c r="I83" s="123" t="str">
        <f t="shared" si="25"/>
        <v/>
      </c>
      <c r="J83" s="123" t="str">
        <f t="shared" si="25"/>
        <v/>
      </c>
      <c r="K83" s="123" t="str">
        <f t="shared" si="25"/>
        <v/>
      </c>
      <c r="L83" s="123" t="str">
        <f t="shared" si="25"/>
        <v/>
      </c>
      <c r="M83" s="123" t="str">
        <f t="shared" si="25"/>
        <v/>
      </c>
      <c r="N83" s="123" t="str">
        <f t="shared" si="25"/>
        <v/>
      </c>
      <c r="O83" s="123" t="str">
        <f t="shared" si="25"/>
        <v/>
      </c>
      <c r="P83" s="123" t="str">
        <f t="shared" si="25"/>
        <v/>
      </c>
      <c r="Q83" s="123" t="str">
        <f t="shared" si="25"/>
        <v/>
      </c>
      <c r="R83" s="123" t="str">
        <f t="shared" si="25"/>
        <v/>
      </c>
      <c r="S83" s="123" t="str">
        <f t="shared" si="25"/>
        <v/>
      </c>
      <c r="T83" s="123" t="str">
        <f t="shared" si="25"/>
        <v/>
      </c>
      <c r="U83" s="123" t="str">
        <f t="shared" si="25"/>
        <v/>
      </c>
      <c r="V83" s="123" t="str">
        <f t="shared" si="25"/>
        <v/>
      </c>
      <c r="W83" s="123" t="str">
        <f t="shared" si="25"/>
        <v/>
      </c>
      <c r="X83" s="124" t="str">
        <f t="shared" si="25"/>
        <v/>
      </c>
      <c r="Y83" s="122" t="str">
        <f t="shared" si="25"/>
        <v/>
      </c>
      <c r="Z83" s="123" t="str">
        <f t="shared" si="25"/>
        <v/>
      </c>
      <c r="AA83" s="123" t="str">
        <f t="shared" si="25"/>
        <v/>
      </c>
      <c r="AB83" s="123" t="str">
        <f t="shared" si="25"/>
        <v/>
      </c>
      <c r="AC83" s="123" t="str">
        <f t="shared" si="25"/>
        <v/>
      </c>
      <c r="AD83" s="123" t="str">
        <f t="shared" si="25"/>
        <v/>
      </c>
      <c r="AE83" s="123" t="str">
        <f t="shared" si="25"/>
        <v/>
      </c>
      <c r="AF83" s="123" t="str">
        <f t="shared" si="25"/>
        <v/>
      </c>
      <c r="AG83" s="123" t="str">
        <f t="shared" si="25"/>
        <v/>
      </c>
      <c r="AH83" s="123" t="str">
        <f t="shared" si="25"/>
        <v/>
      </c>
      <c r="AI83" s="123" t="str">
        <f t="shared" si="25"/>
        <v/>
      </c>
      <c r="AJ83" s="123" t="str">
        <f t="shared" si="25"/>
        <v/>
      </c>
      <c r="AK83" s="123" t="str">
        <f t="shared" si="25"/>
        <v/>
      </c>
      <c r="AL83" s="123" t="str">
        <f t="shared" si="25"/>
        <v/>
      </c>
      <c r="AM83" s="123" t="str">
        <f t="shared" si="25"/>
        <v/>
      </c>
      <c r="AN83" s="123" t="str">
        <f t="shared" si="25"/>
        <v/>
      </c>
      <c r="AO83" s="123" t="str">
        <f t="shared" si="25"/>
        <v/>
      </c>
      <c r="AP83" s="123" t="str">
        <f t="shared" si="25"/>
        <v/>
      </c>
      <c r="AQ83" s="123" t="str">
        <f t="shared" si="25"/>
        <v/>
      </c>
      <c r="AR83" s="124" t="str">
        <f t="shared" si="25"/>
        <v/>
      </c>
    </row>
    <row r="84" spans="1:44">
      <c r="A84" s="97" t="s">
        <v>74</v>
      </c>
      <c r="B84" s="98" t="s">
        <v>75</v>
      </c>
      <c r="C84" s="99" t="s">
        <v>109</v>
      </c>
      <c r="D84" s="100">
        <v>9900</v>
      </c>
      <c r="E84" s="122" t="str">
        <f t="shared" ref="E84:AR84" si="26">IF(E40="","",IF(E40="〇",$D40,IF(E40="〇OP",$D40-1100,"")))</f>
        <v/>
      </c>
      <c r="F84" s="123" t="str">
        <f t="shared" si="26"/>
        <v/>
      </c>
      <c r="G84" s="123" t="str">
        <f t="shared" si="26"/>
        <v/>
      </c>
      <c r="H84" s="123" t="str">
        <f t="shared" si="26"/>
        <v/>
      </c>
      <c r="I84" s="123" t="str">
        <f t="shared" si="26"/>
        <v/>
      </c>
      <c r="J84" s="123" t="str">
        <f t="shared" si="26"/>
        <v/>
      </c>
      <c r="K84" s="123" t="str">
        <f t="shared" si="26"/>
        <v/>
      </c>
      <c r="L84" s="123" t="str">
        <f t="shared" si="26"/>
        <v/>
      </c>
      <c r="M84" s="123" t="str">
        <f t="shared" si="26"/>
        <v/>
      </c>
      <c r="N84" s="123" t="str">
        <f t="shared" si="26"/>
        <v/>
      </c>
      <c r="O84" s="123" t="str">
        <f t="shared" si="26"/>
        <v/>
      </c>
      <c r="P84" s="123" t="str">
        <f t="shared" si="26"/>
        <v/>
      </c>
      <c r="Q84" s="123" t="str">
        <f t="shared" si="26"/>
        <v/>
      </c>
      <c r="R84" s="123" t="str">
        <f t="shared" si="26"/>
        <v/>
      </c>
      <c r="S84" s="123" t="str">
        <f t="shared" si="26"/>
        <v/>
      </c>
      <c r="T84" s="123" t="str">
        <f t="shared" si="26"/>
        <v/>
      </c>
      <c r="U84" s="123" t="str">
        <f t="shared" si="26"/>
        <v/>
      </c>
      <c r="V84" s="123" t="str">
        <f t="shared" si="26"/>
        <v/>
      </c>
      <c r="W84" s="123" t="str">
        <f t="shared" si="26"/>
        <v/>
      </c>
      <c r="X84" s="124" t="str">
        <f t="shared" si="26"/>
        <v/>
      </c>
      <c r="Y84" s="122" t="str">
        <f t="shared" si="26"/>
        <v/>
      </c>
      <c r="Z84" s="123" t="str">
        <f t="shared" si="26"/>
        <v/>
      </c>
      <c r="AA84" s="123" t="str">
        <f t="shared" si="26"/>
        <v/>
      </c>
      <c r="AB84" s="123" t="str">
        <f t="shared" si="26"/>
        <v/>
      </c>
      <c r="AC84" s="123" t="str">
        <f t="shared" si="26"/>
        <v/>
      </c>
      <c r="AD84" s="123" t="str">
        <f t="shared" si="26"/>
        <v/>
      </c>
      <c r="AE84" s="123" t="str">
        <f t="shared" si="26"/>
        <v/>
      </c>
      <c r="AF84" s="123" t="str">
        <f t="shared" si="26"/>
        <v/>
      </c>
      <c r="AG84" s="123" t="str">
        <f t="shared" si="26"/>
        <v/>
      </c>
      <c r="AH84" s="123" t="str">
        <f t="shared" si="26"/>
        <v/>
      </c>
      <c r="AI84" s="123" t="str">
        <f t="shared" si="26"/>
        <v/>
      </c>
      <c r="AJ84" s="123" t="str">
        <f t="shared" si="26"/>
        <v/>
      </c>
      <c r="AK84" s="123" t="str">
        <f t="shared" si="26"/>
        <v/>
      </c>
      <c r="AL84" s="123" t="str">
        <f t="shared" si="26"/>
        <v/>
      </c>
      <c r="AM84" s="123" t="str">
        <f t="shared" si="26"/>
        <v/>
      </c>
      <c r="AN84" s="123" t="str">
        <f t="shared" si="26"/>
        <v/>
      </c>
      <c r="AO84" s="123" t="str">
        <f t="shared" si="26"/>
        <v/>
      </c>
      <c r="AP84" s="123" t="str">
        <f t="shared" si="26"/>
        <v/>
      </c>
      <c r="AQ84" s="123" t="str">
        <f t="shared" si="26"/>
        <v/>
      </c>
      <c r="AR84" s="124" t="str">
        <f t="shared" si="26"/>
        <v/>
      </c>
    </row>
    <row r="85" spans="1:44" ht="15" thickBot="1">
      <c r="A85" s="125" t="s">
        <v>76</v>
      </c>
      <c r="B85" s="126" t="s">
        <v>77</v>
      </c>
      <c r="C85" s="127" t="s">
        <v>109</v>
      </c>
      <c r="D85" s="128">
        <v>9900</v>
      </c>
      <c r="E85" s="129" t="str">
        <f t="shared" ref="E85:AR85" si="27">IF(E41="","",IF(E41="〇",$D41,IF(E41="〇OP",$D41-1100,"")))</f>
        <v/>
      </c>
      <c r="F85" s="130" t="str">
        <f t="shared" si="27"/>
        <v/>
      </c>
      <c r="G85" s="130" t="str">
        <f t="shared" si="27"/>
        <v/>
      </c>
      <c r="H85" s="130" t="str">
        <f t="shared" si="27"/>
        <v/>
      </c>
      <c r="I85" s="130" t="str">
        <f t="shared" si="27"/>
        <v/>
      </c>
      <c r="J85" s="130" t="str">
        <f t="shared" si="27"/>
        <v/>
      </c>
      <c r="K85" s="130" t="str">
        <f t="shared" si="27"/>
        <v/>
      </c>
      <c r="L85" s="130" t="str">
        <f t="shared" si="27"/>
        <v/>
      </c>
      <c r="M85" s="130" t="str">
        <f t="shared" si="27"/>
        <v/>
      </c>
      <c r="N85" s="130" t="str">
        <f t="shared" si="27"/>
        <v/>
      </c>
      <c r="O85" s="130" t="str">
        <f t="shared" si="27"/>
        <v/>
      </c>
      <c r="P85" s="130" t="str">
        <f t="shared" si="27"/>
        <v/>
      </c>
      <c r="Q85" s="130" t="str">
        <f t="shared" si="27"/>
        <v/>
      </c>
      <c r="R85" s="130" t="str">
        <f t="shared" si="27"/>
        <v/>
      </c>
      <c r="S85" s="130" t="str">
        <f t="shared" si="27"/>
        <v/>
      </c>
      <c r="T85" s="130" t="str">
        <f t="shared" si="27"/>
        <v/>
      </c>
      <c r="U85" s="130" t="str">
        <f t="shared" si="27"/>
        <v/>
      </c>
      <c r="V85" s="130" t="str">
        <f t="shared" si="27"/>
        <v/>
      </c>
      <c r="W85" s="130" t="str">
        <f t="shared" si="27"/>
        <v/>
      </c>
      <c r="X85" s="131" t="str">
        <f t="shared" si="27"/>
        <v/>
      </c>
      <c r="Y85" s="129" t="str">
        <f t="shared" si="27"/>
        <v/>
      </c>
      <c r="Z85" s="130" t="str">
        <f t="shared" si="27"/>
        <v/>
      </c>
      <c r="AA85" s="130" t="str">
        <f t="shared" si="27"/>
        <v/>
      </c>
      <c r="AB85" s="130" t="str">
        <f t="shared" si="27"/>
        <v/>
      </c>
      <c r="AC85" s="130" t="str">
        <f t="shared" si="27"/>
        <v/>
      </c>
      <c r="AD85" s="130" t="str">
        <f t="shared" si="27"/>
        <v/>
      </c>
      <c r="AE85" s="130" t="str">
        <f t="shared" si="27"/>
        <v/>
      </c>
      <c r="AF85" s="130" t="str">
        <f t="shared" si="27"/>
        <v/>
      </c>
      <c r="AG85" s="130" t="str">
        <f t="shared" si="27"/>
        <v/>
      </c>
      <c r="AH85" s="130" t="str">
        <f t="shared" si="27"/>
        <v/>
      </c>
      <c r="AI85" s="130" t="str">
        <f t="shared" si="27"/>
        <v/>
      </c>
      <c r="AJ85" s="130" t="str">
        <f t="shared" si="27"/>
        <v/>
      </c>
      <c r="AK85" s="130" t="str">
        <f t="shared" si="27"/>
        <v/>
      </c>
      <c r="AL85" s="130" t="str">
        <f t="shared" si="27"/>
        <v/>
      </c>
      <c r="AM85" s="130" t="str">
        <f t="shared" si="27"/>
        <v/>
      </c>
      <c r="AN85" s="130" t="str">
        <f t="shared" si="27"/>
        <v/>
      </c>
      <c r="AO85" s="130" t="str">
        <f t="shared" si="27"/>
        <v/>
      </c>
      <c r="AP85" s="130" t="str">
        <f t="shared" si="27"/>
        <v/>
      </c>
      <c r="AQ85" s="130" t="str">
        <f t="shared" si="27"/>
        <v/>
      </c>
      <c r="AR85" s="131" t="str">
        <f t="shared" si="27"/>
        <v/>
      </c>
    </row>
    <row r="86" spans="1:44" ht="15" thickTop="1">
      <c r="A86" s="93" t="s">
        <v>78</v>
      </c>
      <c r="B86" s="94" t="s">
        <v>79</v>
      </c>
      <c r="C86" s="110" t="s">
        <v>109</v>
      </c>
      <c r="D86" s="96">
        <v>9900</v>
      </c>
      <c r="E86" s="119" t="str">
        <f t="shared" ref="E86:AR86" si="28">IF(E43="","",IF(E43="〇",$D43,IF(E43="〇OP",$D43-1100,"")))</f>
        <v/>
      </c>
      <c r="F86" s="120" t="str">
        <f t="shared" si="28"/>
        <v/>
      </c>
      <c r="G86" s="120" t="str">
        <f t="shared" si="28"/>
        <v/>
      </c>
      <c r="H86" s="120" t="str">
        <f t="shared" si="28"/>
        <v/>
      </c>
      <c r="I86" s="120" t="str">
        <f t="shared" si="28"/>
        <v/>
      </c>
      <c r="J86" s="120" t="str">
        <f t="shared" si="28"/>
        <v/>
      </c>
      <c r="K86" s="120" t="str">
        <f t="shared" si="28"/>
        <v/>
      </c>
      <c r="L86" s="120" t="str">
        <f t="shared" si="28"/>
        <v/>
      </c>
      <c r="M86" s="120" t="str">
        <f t="shared" si="28"/>
        <v/>
      </c>
      <c r="N86" s="120" t="str">
        <f t="shared" si="28"/>
        <v/>
      </c>
      <c r="O86" s="120" t="str">
        <f t="shared" si="28"/>
        <v/>
      </c>
      <c r="P86" s="120" t="str">
        <f t="shared" si="28"/>
        <v/>
      </c>
      <c r="Q86" s="120" t="str">
        <f t="shared" si="28"/>
        <v/>
      </c>
      <c r="R86" s="120" t="str">
        <f t="shared" si="28"/>
        <v/>
      </c>
      <c r="S86" s="120" t="str">
        <f t="shared" si="28"/>
        <v/>
      </c>
      <c r="T86" s="120" t="str">
        <f t="shared" si="28"/>
        <v/>
      </c>
      <c r="U86" s="120" t="str">
        <f t="shared" si="28"/>
        <v/>
      </c>
      <c r="V86" s="120" t="str">
        <f t="shared" si="28"/>
        <v/>
      </c>
      <c r="W86" s="120" t="str">
        <f t="shared" si="28"/>
        <v/>
      </c>
      <c r="X86" s="121" t="str">
        <f t="shared" si="28"/>
        <v/>
      </c>
      <c r="Y86" s="119" t="str">
        <f t="shared" si="28"/>
        <v/>
      </c>
      <c r="Z86" s="120" t="str">
        <f t="shared" si="28"/>
        <v/>
      </c>
      <c r="AA86" s="120" t="str">
        <f t="shared" si="28"/>
        <v/>
      </c>
      <c r="AB86" s="120" t="str">
        <f t="shared" si="28"/>
        <v/>
      </c>
      <c r="AC86" s="120" t="str">
        <f t="shared" si="28"/>
        <v/>
      </c>
      <c r="AD86" s="120" t="str">
        <f t="shared" si="28"/>
        <v/>
      </c>
      <c r="AE86" s="120" t="str">
        <f t="shared" si="28"/>
        <v/>
      </c>
      <c r="AF86" s="120" t="str">
        <f t="shared" si="28"/>
        <v/>
      </c>
      <c r="AG86" s="120" t="str">
        <f t="shared" si="28"/>
        <v/>
      </c>
      <c r="AH86" s="120" t="str">
        <f t="shared" si="28"/>
        <v/>
      </c>
      <c r="AI86" s="120" t="str">
        <f t="shared" si="28"/>
        <v/>
      </c>
      <c r="AJ86" s="120" t="str">
        <f t="shared" si="28"/>
        <v/>
      </c>
      <c r="AK86" s="120" t="str">
        <f t="shared" si="28"/>
        <v/>
      </c>
      <c r="AL86" s="120" t="str">
        <f t="shared" si="28"/>
        <v/>
      </c>
      <c r="AM86" s="120" t="str">
        <f t="shared" si="28"/>
        <v/>
      </c>
      <c r="AN86" s="120" t="str">
        <f t="shared" si="28"/>
        <v/>
      </c>
      <c r="AO86" s="120" t="str">
        <f t="shared" si="28"/>
        <v/>
      </c>
      <c r="AP86" s="120" t="str">
        <f t="shared" si="28"/>
        <v/>
      </c>
      <c r="AQ86" s="120" t="str">
        <f t="shared" si="28"/>
        <v/>
      </c>
      <c r="AR86" s="121" t="str">
        <f t="shared" si="28"/>
        <v/>
      </c>
    </row>
    <row r="87" spans="1:44">
      <c r="A87" s="97" t="s">
        <v>80</v>
      </c>
      <c r="B87" s="98" t="s">
        <v>81</v>
      </c>
      <c r="C87" s="99" t="s">
        <v>109</v>
      </c>
      <c r="D87" s="100">
        <v>9900</v>
      </c>
      <c r="E87" s="122" t="str">
        <f t="shared" ref="E87:AR87" si="29">IF(E44="","",IF(E44="〇",$D44,IF(E44="〇OP",$D44-1100,"")))</f>
        <v/>
      </c>
      <c r="F87" s="123" t="str">
        <f t="shared" si="29"/>
        <v/>
      </c>
      <c r="G87" s="123" t="str">
        <f t="shared" si="29"/>
        <v/>
      </c>
      <c r="H87" s="123" t="str">
        <f t="shared" si="29"/>
        <v/>
      </c>
      <c r="I87" s="123" t="str">
        <f t="shared" si="29"/>
        <v/>
      </c>
      <c r="J87" s="123" t="str">
        <f t="shared" si="29"/>
        <v/>
      </c>
      <c r="K87" s="123" t="str">
        <f t="shared" si="29"/>
        <v/>
      </c>
      <c r="L87" s="123" t="str">
        <f t="shared" si="29"/>
        <v/>
      </c>
      <c r="M87" s="123" t="str">
        <f t="shared" si="29"/>
        <v/>
      </c>
      <c r="N87" s="123" t="str">
        <f t="shared" si="29"/>
        <v/>
      </c>
      <c r="O87" s="123" t="str">
        <f t="shared" si="29"/>
        <v/>
      </c>
      <c r="P87" s="123" t="str">
        <f t="shared" si="29"/>
        <v/>
      </c>
      <c r="Q87" s="123" t="str">
        <f t="shared" si="29"/>
        <v/>
      </c>
      <c r="R87" s="123" t="str">
        <f t="shared" si="29"/>
        <v/>
      </c>
      <c r="S87" s="123" t="str">
        <f t="shared" si="29"/>
        <v/>
      </c>
      <c r="T87" s="123" t="str">
        <f t="shared" si="29"/>
        <v/>
      </c>
      <c r="U87" s="123" t="str">
        <f t="shared" si="29"/>
        <v/>
      </c>
      <c r="V87" s="123" t="str">
        <f t="shared" si="29"/>
        <v/>
      </c>
      <c r="W87" s="123" t="str">
        <f t="shared" si="29"/>
        <v/>
      </c>
      <c r="X87" s="124" t="str">
        <f t="shared" si="29"/>
        <v/>
      </c>
      <c r="Y87" s="122" t="str">
        <f t="shared" si="29"/>
        <v/>
      </c>
      <c r="Z87" s="123" t="str">
        <f t="shared" si="29"/>
        <v/>
      </c>
      <c r="AA87" s="123" t="str">
        <f t="shared" si="29"/>
        <v/>
      </c>
      <c r="AB87" s="123" t="str">
        <f t="shared" si="29"/>
        <v/>
      </c>
      <c r="AC87" s="123" t="str">
        <f t="shared" si="29"/>
        <v/>
      </c>
      <c r="AD87" s="123" t="str">
        <f t="shared" si="29"/>
        <v/>
      </c>
      <c r="AE87" s="123" t="str">
        <f t="shared" si="29"/>
        <v/>
      </c>
      <c r="AF87" s="123" t="str">
        <f t="shared" si="29"/>
        <v/>
      </c>
      <c r="AG87" s="123" t="str">
        <f t="shared" si="29"/>
        <v/>
      </c>
      <c r="AH87" s="123" t="str">
        <f t="shared" si="29"/>
        <v/>
      </c>
      <c r="AI87" s="123" t="str">
        <f t="shared" si="29"/>
        <v/>
      </c>
      <c r="AJ87" s="123" t="str">
        <f t="shared" si="29"/>
        <v/>
      </c>
      <c r="AK87" s="123" t="str">
        <f t="shared" si="29"/>
        <v/>
      </c>
      <c r="AL87" s="123" t="str">
        <f t="shared" si="29"/>
        <v/>
      </c>
      <c r="AM87" s="123" t="str">
        <f t="shared" si="29"/>
        <v/>
      </c>
      <c r="AN87" s="123" t="str">
        <f t="shared" si="29"/>
        <v/>
      </c>
      <c r="AO87" s="123" t="str">
        <f t="shared" si="29"/>
        <v/>
      </c>
      <c r="AP87" s="123" t="str">
        <f t="shared" si="29"/>
        <v/>
      </c>
      <c r="AQ87" s="123" t="str">
        <f t="shared" si="29"/>
        <v/>
      </c>
      <c r="AR87" s="124" t="str">
        <f t="shared" si="29"/>
        <v/>
      </c>
    </row>
    <row r="88" spans="1:44">
      <c r="A88" s="97" t="s">
        <v>82</v>
      </c>
      <c r="B88" s="98" t="s">
        <v>83</v>
      </c>
      <c r="C88" s="99" t="s">
        <v>109</v>
      </c>
      <c r="D88" s="100">
        <v>9900</v>
      </c>
      <c r="E88" s="122" t="str">
        <f t="shared" ref="E88:AR88" si="30">IF(E45="","",IF(E45="〇",$D45,IF(E45="〇OP",$D45-1100,"")))</f>
        <v/>
      </c>
      <c r="F88" s="123" t="str">
        <f t="shared" si="30"/>
        <v/>
      </c>
      <c r="G88" s="123" t="str">
        <f t="shared" si="30"/>
        <v/>
      </c>
      <c r="H88" s="123" t="str">
        <f t="shared" si="30"/>
        <v/>
      </c>
      <c r="I88" s="123" t="str">
        <f t="shared" si="30"/>
        <v/>
      </c>
      <c r="J88" s="123" t="str">
        <f t="shared" si="30"/>
        <v/>
      </c>
      <c r="K88" s="123" t="str">
        <f t="shared" si="30"/>
        <v/>
      </c>
      <c r="L88" s="123" t="str">
        <f t="shared" si="30"/>
        <v/>
      </c>
      <c r="M88" s="123" t="str">
        <f t="shared" si="30"/>
        <v/>
      </c>
      <c r="N88" s="123" t="str">
        <f t="shared" si="30"/>
        <v/>
      </c>
      <c r="O88" s="123" t="str">
        <f t="shared" si="30"/>
        <v/>
      </c>
      <c r="P88" s="123" t="str">
        <f t="shared" si="30"/>
        <v/>
      </c>
      <c r="Q88" s="123" t="str">
        <f t="shared" si="30"/>
        <v/>
      </c>
      <c r="R88" s="123" t="str">
        <f t="shared" si="30"/>
        <v/>
      </c>
      <c r="S88" s="123" t="str">
        <f t="shared" si="30"/>
        <v/>
      </c>
      <c r="T88" s="123" t="str">
        <f t="shared" si="30"/>
        <v/>
      </c>
      <c r="U88" s="123" t="str">
        <f t="shared" si="30"/>
        <v/>
      </c>
      <c r="V88" s="123" t="str">
        <f t="shared" si="30"/>
        <v/>
      </c>
      <c r="W88" s="123" t="str">
        <f t="shared" si="30"/>
        <v/>
      </c>
      <c r="X88" s="124" t="str">
        <f t="shared" si="30"/>
        <v/>
      </c>
      <c r="Y88" s="122" t="str">
        <f t="shared" si="30"/>
        <v/>
      </c>
      <c r="Z88" s="123" t="str">
        <f t="shared" si="30"/>
        <v/>
      </c>
      <c r="AA88" s="123" t="str">
        <f t="shared" si="30"/>
        <v/>
      </c>
      <c r="AB88" s="123" t="str">
        <f t="shared" si="30"/>
        <v/>
      </c>
      <c r="AC88" s="123" t="str">
        <f t="shared" si="30"/>
        <v/>
      </c>
      <c r="AD88" s="123" t="str">
        <f t="shared" si="30"/>
        <v/>
      </c>
      <c r="AE88" s="123" t="str">
        <f t="shared" si="30"/>
        <v/>
      </c>
      <c r="AF88" s="123" t="str">
        <f t="shared" si="30"/>
        <v/>
      </c>
      <c r="AG88" s="123" t="str">
        <f t="shared" si="30"/>
        <v/>
      </c>
      <c r="AH88" s="123" t="str">
        <f t="shared" si="30"/>
        <v/>
      </c>
      <c r="AI88" s="123" t="str">
        <f t="shared" si="30"/>
        <v/>
      </c>
      <c r="AJ88" s="123" t="str">
        <f t="shared" si="30"/>
        <v/>
      </c>
      <c r="AK88" s="123" t="str">
        <f t="shared" si="30"/>
        <v/>
      </c>
      <c r="AL88" s="123" t="str">
        <f t="shared" si="30"/>
        <v/>
      </c>
      <c r="AM88" s="123" t="str">
        <f t="shared" si="30"/>
        <v/>
      </c>
      <c r="AN88" s="123" t="str">
        <f t="shared" si="30"/>
        <v/>
      </c>
      <c r="AO88" s="123" t="str">
        <f t="shared" si="30"/>
        <v/>
      </c>
      <c r="AP88" s="123" t="str">
        <f t="shared" si="30"/>
        <v/>
      </c>
      <c r="AQ88" s="123" t="str">
        <f t="shared" si="30"/>
        <v/>
      </c>
      <c r="AR88" s="124" t="str">
        <f t="shared" si="30"/>
        <v/>
      </c>
    </row>
    <row r="89" spans="1:44">
      <c r="A89" s="97" t="s">
        <v>84</v>
      </c>
      <c r="B89" s="98" t="s">
        <v>85</v>
      </c>
      <c r="C89" s="99" t="s">
        <v>109</v>
      </c>
      <c r="D89" s="100">
        <v>9900</v>
      </c>
      <c r="E89" s="122" t="str">
        <f t="shared" ref="E89:AR89" si="31">IF(E46="","",IF(E46="〇",$D46,IF(E46="〇OP",$D46-1100,"")))</f>
        <v/>
      </c>
      <c r="F89" s="123" t="str">
        <f t="shared" si="31"/>
        <v/>
      </c>
      <c r="G89" s="123" t="str">
        <f t="shared" si="31"/>
        <v/>
      </c>
      <c r="H89" s="123" t="str">
        <f t="shared" si="31"/>
        <v/>
      </c>
      <c r="I89" s="123" t="str">
        <f t="shared" si="31"/>
        <v/>
      </c>
      <c r="J89" s="123" t="str">
        <f t="shared" si="31"/>
        <v/>
      </c>
      <c r="K89" s="123" t="str">
        <f t="shared" si="31"/>
        <v/>
      </c>
      <c r="L89" s="123" t="str">
        <f t="shared" si="31"/>
        <v/>
      </c>
      <c r="M89" s="123" t="str">
        <f t="shared" si="31"/>
        <v/>
      </c>
      <c r="N89" s="123" t="str">
        <f t="shared" si="31"/>
        <v/>
      </c>
      <c r="O89" s="123" t="str">
        <f t="shared" si="31"/>
        <v/>
      </c>
      <c r="P89" s="123" t="str">
        <f t="shared" si="31"/>
        <v/>
      </c>
      <c r="Q89" s="123" t="str">
        <f t="shared" si="31"/>
        <v/>
      </c>
      <c r="R89" s="123" t="str">
        <f t="shared" si="31"/>
        <v/>
      </c>
      <c r="S89" s="123" t="str">
        <f t="shared" si="31"/>
        <v/>
      </c>
      <c r="T89" s="123" t="str">
        <f t="shared" si="31"/>
        <v/>
      </c>
      <c r="U89" s="123" t="str">
        <f t="shared" si="31"/>
        <v/>
      </c>
      <c r="V89" s="123" t="str">
        <f t="shared" si="31"/>
        <v/>
      </c>
      <c r="W89" s="123" t="str">
        <f t="shared" si="31"/>
        <v/>
      </c>
      <c r="X89" s="124" t="str">
        <f t="shared" si="31"/>
        <v/>
      </c>
      <c r="Y89" s="122" t="str">
        <f t="shared" si="31"/>
        <v/>
      </c>
      <c r="Z89" s="123" t="str">
        <f t="shared" si="31"/>
        <v/>
      </c>
      <c r="AA89" s="123" t="str">
        <f t="shared" si="31"/>
        <v/>
      </c>
      <c r="AB89" s="123" t="str">
        <f t="shared" si="31"/>
        <v/>
      </c>
      <c r="AC89" s="123" t="str">
        <f t="shared" si="31"/>
        <v/>
      </c>
      <c r="AD89" s="123" t="str">
        <f t="shared" si="31"/>
        <v/>
      </c>
      <c r="AE89" s="123" t="str">
        <f t="shared" si="31"/>
        <v/>
      </c>
      <c r="AF89" s="123" t="str">
        <f t="shared" si="31"/>
        <v/>
      </c>
      <c r="AG89" s="123" t="str">
        <f t="shared" si="31"/>
        <v/>
      </c>
      <c r="AH89" s="123" t="str">
        <f t="shared" si="31"/>
        <v/>
      </c>
      <c r="AI89" s="123" t="str">
        <f t="shared" si="31"/>
        <v/>
      </c>
      <c r="AJ89" s="123" t="str">
        <f t="shared" si="31"/>
        <v/>
      </c>
      <c r="AK89" s="123" t="str">
        <f t="shared" si="31"/>
        <v/>
      </c>
      <c r="AL89" s="123" t="str">
        <f t="shared" si="31"/>
        <v/>
      </c>
      <c r="AM89" s="123" t="str">
        <f t="shared" si="31"/>
        <v/>
      </c>
      <c r="AN89" s="123" t="str">
        <f t="shared" si="31"/>
        <v/>
      </c>
      <c r="AO89" s="123" t="str">
        <f t="shared" si="31"/>
        <v/>
      </c>
      <c r="AP89" s="123" t="str">
        <f t="shared" si="31"/>
        <v/>
      </c>
      <c r="AQ89" s="123" t="str">
        <f t="shared" si="31"/>
        <v/>
      </c>
      <c r="AR89" s="124" t="str">
        <f t="shared" si="31"/>
        <v/>
      </c>
    </row>
    <row r="90" spans="1:44">
      <c r="A90" s="97" t="s">
        <v>86</v>
      </c>
      <c r="B90" s="98" t="s">
        <v>87</v>
      </c>
      <c r="C90" s="99" t="s">
        <v>109</v>
      </c>
      <c r="D90" s="100">
        <v>9900</v>
      </c>
      <c r="E90" s="122" t="str">
        <f t="shared" ref="E90:AR90" si="32">IF(E47="","",IF(E47="〇",$D47,IF(E47="〇OP",$D47-1100,"")))</f>
        <v/>
      </c>
      <c r="F90" s="123" t="str">
        <f t="shared" si="32"/>
        <v/>
      </c>
      <c r="G90" s="123" t="str">
        <f t="shared" si="32"/>
        <v/>
      </c>
      <c r="H90" s="123" t="str">
        <f t="shared" si="32"/>
        <v/>
      </c>
      <c r="I90" s="123" t="str">
        <f t="shared" si="32"/>
        <v/>
      </c>
      <c r="J90" s="123" t="str">
        <f t="shared" si="32"/>
        <v/>
      </c>
      <c r="K90" s="123" t="str">
        <f t="shared" si="32"/>
        <v/>
      </c>
      <c r="L90" s="123" t="str">
        <f t="shared" si="32"/>
        <v/>
      </c>
      <c r="M90" s="123" t="str">
        <f t="shared" si="32"/>
        <v/>
      </c>
      <c r="N90" s="123" t="str">
        <f t="shared" si="32"/>
        <v/>
      </c>
      <c r="O90" s="123" t="str">
        <f t="shared" si="32"/>
        <v/>
      </c>
      <c r="P90" s="123" t="str">
        <f t="shared" si="32"/>
        <v/>
      </c>
      <c r="Q90" s="123" t="str">
        <f t="shared" si="32"/>
        <v/>
      </c>
      <c r="R90" s="123" t="str">
        <f t="shared" si="32"/>
        <v/>
      </c>
      <c r="S90" s="123" t="str">
        <f t="shared" si="32"/>
        <v/>
      </c>
      <c r="T90" s="123" t="str">
        <f t="shared" si="32"/>
        <v/>
      </c>
      <c r="U90" s="123" t="str">
        <f t="shared" si="32"/>
        <v/>
      </c>
      <c r="V90" s="123" t="str">
        <f t="shared" si="32"/>
        <v/>
      </c>
      <c r="W90" s="123" t="str">
        <f t="shared" si="32"/>
        <v/>
      </c>
      <c r="X90" s="124" t="str">
        <f t="shared" si="32"/>
        <v/>
      </c>
      <c r="Y90" s="122" t="str">
        <f t="shared" si="32"/>
        <v/>
      </c>
      <c r="Z90" s="123" t="str">
        <f t="shared" si="32"/>
        <v/>
      </c>
      <c r="AA90" s="123" t="str">
        <f t="shared" si="32"/>
        <v/>
      </c>
      <c r="AB90" s="123" t="str">
        <f t="shared" si="32"/>
        <v/>
      </c>
      <c r="AC90" s="123" t="str">
        <f t="shared" si="32"/>
        <v/>
      </c>
      <c r="AD90" s="123" t="str">
        <f t="shared" si="32"/>
        <v/>
      </c>
      <c r="AE90" s="123" t="str">
        <f t="shared" si="32"/>
        <v/>
      </c>
      <c r="AF90" s="123" t="str">
        <f t="shared" si="32"/>
        <v/>
      </c>
      <c r="AG90" s="123" t="str">
        <f t="shared" si="32"/>
        <v/>
      </c>
      <c r="AH90" s="123" t="str">
        <f t="shared" si="32"/>
        <v/>
      </c>
      <c r="AI90" s="123" t="str">
        <f t="shared" si="32"/>
        <v/>
      </c>
      <c r="AJ90" s="123" t="str">
        <f t="shared" si="32"/>
        <v/>
      </c>
      <c r="AK90" s="123" t="str">
        <f t="shared" si="32"/>
        <v/>
      </c>
      <c r="AL90" s="123" t="str">
        <f t="shared" si="32"/>
        <v/>
      </c>
      <c r="AM90" s="123" t="str">
        <f t="shared" si="32"/>
        <v/>
      </c>
      <c r="AN90" s="123" t="str">
        <f t="shared" si="32"/>
        <v/>
      </c>
      <c r="AO90" s="123" t="str">
        <f t="shared" si="32"/>
        <v/>
      </c>
      <c r="AP90" s="123" t="str">
        <f t="shared" si="32"/>
        <v/>
      </c>
      <c r="AQ90" s="123" t="str">
        <f t="shared" si="32"/>
        <v/>
      </c>
      <c r="AR90" s="124" t="str">
        <f t="shared" si="32"/>
        <v/>
      </c>
    </row>
    <row r="91" spans="1:44">
      <c r="A91" s="97" t="s">
        <v>88</v>
      </c>
      <c r="B91" s="98" t="s">
        <v>89</v>
      </c>
      <c r="C91" s="99" t="s">
        <v>109</v>
      </c>
      <c r="D91" s="100">
        <v>9900</v>
      </c>
      <c r="E91" s="122" t="str">
        <f t="shared" ref="E91:AR91" si="33">IF(E48="","",IF(E48="〇",$D48,IF(E48="〇OP",$D48-1100,"")))</f>
        <v/>
      </c>
      <c r="F91" s="123" t="str">
        <f t="shared" si="33"/>
        <v/>
      </c>
      <c r="G91" s="123" t="str">
        <f t="shared" si="33"/>
        <v/>
      </c>
      <c r="H91" s="123" t="str">
        <f t="shared" si="33"/>
        <v/>
      </c>
      <c r="I91" s="123" t="str">
        <f t="shared" si="33"/>
        <v/>
      </c>
      <c r="J91" s="123" t="str">
        <f t="shared" si="33"/>
        <v/>
      </c>
      <c r="K91" s="123" t="str">
        <f t="shared" si="33"/>
        <v/>
      </c>
      <c r="L91" s="123" t="str">
        <f t="shared" si="33"/>
        <v/>
      </c>
      <c r="M91" s="123" t="str">
        <f t="shared" si="33"/>
        <v/>
      </c>
      <c r="N91" s="123" t="str">
        <f t="shared" si="33"/>
        <v/>
      </c>
      <c r="O91" s="123" t="str">
        <f t="shared" si="33"/>
        <v/>
      </c>
      <c r="P91" s="123" t="str">
        <f t="shared" si="33"/>
        <v/>
      </c>
      <c r="Q91" s="123" t="str">
        <f t="shared" si="33"/>
        <v/>
      </c>
      <c r="R91" s="123" t="str">
        <f t="shared" si="33"/>
        <v/>
      </c>
      <c r="S91" s="123" t="str">
        <f t="shared" si="33"/>
        <v/>
      </c>
      <c r="T91" s="123" t="str">
        <f t="shared" si="33"/>
        <v/>
      </c>
      <c r="U91" s="123" t="str">
        <f t="shared" si="33"/>
        <v/>
      </c>
      <c r="V91" s="123" t="str">
        <f t="shared" si="33"/>
        <v/>
      </c>
      <c r="W91" s="123" t="str">
        <f t="shared" si="33"/>
        <v/>
      </c>
      <c r="X91" s="124" t="str">
        <f t="shared" si="33"/>
        <v/>
      </c>
      <c r="Y91" s="122" t="str">
        <f t="shared" si="33"/>
        <v/>
      </c>
      <c r="Z91" s="123" t="str">
        <f t="shared" si="33"/>
        <v/>
      </c>
      <c r="AA91" s="123" t="str">
        <f t="shared" si="33"/>
        <v/>
      </c>
      <c r="AB91" s="123" t="str">
        <f t="shared" si="33"/>
        <v/>
      </c>
      <c r="AC91" s="123" t="str">
        <f t="shared" si="33"/>
        <v/>
      </c>
      <c r="AD91" s="123" t="str">
        <f t="shared" si="33"/>
        <v/>
      </c>
      <c r="AE91" s="123" t="str">
        <f t="shared" si="33"/>
        <v/>
      </c>
      <c r="AF91" s="123" t="str">
        <f t="shared" si="33"/>
        <v/>
      </c>
      <c r="AG91" s="123" t="str">
        <f t="shared" si="33"/>
        <v/>
      </c>
      <c r="AH91" s="123" t="str">
        <f t="shared" si="33"/>
        <v/>
      </c>
      <c r="AI91" s="123" t="str">
        <f t="shared" si="33"/>
        <v/>
      </c>
      <c r="AJ91" s="123" t="str">
        <f t="shared" si="33"/>
        <v/>
      </c>
      <c r="AK91" s="123" t="str">
        <f t="shared" si="33"/>
        <v/>
      </c>
      <c r="AL91" s="123" t="str">
        <f t="shared" si="33"/>
        <v/>
      </c>
      <c r="AM91" s="123" t="str">
        <f t="shared" si="33"/>
        <v/>
      </c>
      <c r="AN91" s="123" t="str">
        <f t="shared" si="33"/>
        <v/>
      </c>
      <c r="AO91" s="123" t="str">
        <f t="shared" si="33"/>
        <v/>
      </c>
      <c r="AP91" s="123" t="str">
        <f t="shared" si="33"/>
        <v/>
      </c>
      <c r="AQ91" s="123" t="str">
        <f t="shared" si="33"/>
        <v/>
      </c>
      <c r="AR91" s="124" t="str">
        <f t="shared" si="33"/>
        <v/>
      </c>
    </row>
    <row r="92" spans="1:44">
      <c r="A92" s="97" t="s">
        <v>90</v>
      </c>
      <c r="B92" s="98" t="s">
        <v>91</v>
      </c>
      <c r="C92" s="99" t="s">
        <v>109</v>
      </c>
      <c r="D92" s="100">
        <v>9900</v>
      </c>
      <c r="E92" s="122" t="str">
        <f t="shared" ref="E92:AR92" si="34">IF(E49="","",IF(E49="〇",$D49,IF(E49="〇OP",$D49-1100,"")))</f>
        <v/>
      </c>
      <c r="F92" s="123" t="str">
        <f t="shared" si="34"/>
        <v/>
      </c>
      <c r="G92" s="123" t="str">
        <f t="shared" si="34"/>
        <v/>
      </c>
      <c r="H92" s="123" t="str">
        <f t="shared" si="34"/>
        <v/>
      </c>
      <c r="I92" s="123" t="str">
        <f t="shared" si="34"/>
        <v/>
      </c>
      <c r="J92" s="123" t="str">
        <f t="shared" si="34"/>
        <v/>
      </c>
      <c r="K92" s="123" t="str">
        <f t="shared" si="34"/>
        <v/>
      </c>
      <c r="L92" s="123" t="str">
        <f t="shared" si="34"/>
        <v/>
      </c>
      <c r="M92" s="123" t="str">
        <f t="shared" si="34"/>
        <v/>
      </c>
      <c r="N92" s="123" t="str">
        <f t="shared" si="34"/>
        <v/>
      </c>
      <c r="O92" s="123" t="str">
        <f t="shared" si="34"/>
        <v/>
      </c>
      <c r="P92" s="123" t="str">
        <f t="shared" si="34"/>
        <v/>
      </c>
      <c r="Q92" s="123" t="str">
        <f t="shared" si="34"/>
        <v/>
      </c>
      <c r="R92" s="123" t="str">
        <f t="shared" si="34"/>
        <v/>
      </c>
      <c r="S92" s="123" t="str">
        <f t="shared" si="34"/>
        <v/>
      </c>
      <c r="T92" s="123" t="str">
        <f t="shared" si="34"/>
        <v/>
      </c>
      <c r="U92" s="123" t="str">
        <f t="shared" si="34"/>
        <v/>
      </c>
      <c r="V92" s="123" t="str">
        <f t="shared" si="34"/>
        <v/>
      </c>
      <c r="W92" s="123" t="str">
        <f t="shared" si="34"/>
        <v/>
      </c>
      <c r="X92" s="124" t="str">
        <f t="shared" si="34"/>
        <v/>
      </c>
      <c r="Y92" s="122" t="str">
        <f t="shared" si="34"/>
        <v/>
      </c>
      <c r="Z92" s="123" t="str">
        <f t="shared" si="34"/>
        <v/>
      </c>
      <c r="AA92" s="123" t="str">
        <f t="shared" si="34"/>
        <v/>
      </c>
      <c r="AB92" s="123" t="str">
        <f t="shared" si="34"/>
        <v/>
      </c>
      <c r="AC92" s="123" t="str">
        <f t="shared" si="34"/>
        <v/>
      </c>
      <c r="AD92" s="123" t="str">
        <f t="shared" si="34"/>
        <v/>
      </c>
      <c r="AE92" s="123" t="str">
        <f t="shared" si="34"/>
        <v/>
      </c>
      <c r="AF92" s="123" t="str">
        <f t="shared" si="34"/>
        <v/>
      </c>
      <c r="AG92" s="123" t="str">
        <f t="shared" si="34"/>
        <v/>
      </c>
      <c r="AH92" s="123" t="str">
        <f t="shared" si="34"/>
        <v/>
      </c>
      <c r="AI92" s="123" t="str">
        <f t="shared" si="34"/>
        <v/>
      </c>
      <c r="AJ92" s="123" t="str">
        <f t="shared" si="34"/>
        <v/>
      </c>
      <c r="AK92" s="123" t="str">
        <f t="shared" si="34"/>
        <v/>
      </c>
      <c r="AL92" s="123" t="str">
        <f t="shared" si="34"/>
        <v/>
      </c>
      <c r="AM92" s="123" t="str">
        <f t="shared" si="34"/>
        <v/>
      </c>
      <c r="AN92" s="123" t="str">
        <f t="shared" si="34"/>
        <v/>
      </c>
      <c r="AO92" s="123" t="str">
        <f t="shared" si="34"/>
        <v/>
      </c>
      <c r="AP92" s="123" t="str">
        <f t="shared" si="34"/>
        <v/>
      </c>
      <c r="AQ92" s="123" t="str">
        <f t="shared" si="34"/>
        <v/>
      </c>
      <c r="AR92" s="124" t="str">
        <f t="shared" si="34"/>
        <v/>
      </c>
    </row>
    <row r="93" spans="1:44">
      <c r="A93" s="97" t="s">
        <v>92</v>
      </c>
      <c r="B93" s="98" t="s">
        <v>93</v>
      </c>
      <c r="C93" s="99" t="s">
        <v>109</v>
      </c>
      <c r="D93" s="100">
        <v>9900</v>
      </c>
      <c r="E93" s="122" t="str">
        <f t="shared" ref="E93:AR93" si="35">IF(E50="","",IF(E50="〇",$D50,IF(E50="〇OP",$D50-1100,"")))</f>
        <v/>
      </c>
      <c r="F93" s="123" t="str">
        <f t="shared" si="35"/>
        <v/>
      </c>
      <c r="G93" s="123" t="str">
        <f t="shared" si="35"/>
        <v/>
      </c>
      <c r="H93" s="123" t="str">
        <f t="shared" si="35"/>
        <v/>
      </c>
      <c r="I93" s="123" t="str">
        <f t="shared" si="35"/>
        <v/>
      </c>
      <c r="J93" s="123" t="str">
        <f t="shared" si="35"/>
        <v/>
      </c>
      <c r="K93" s="123" t="str">
        <f t="shared" si="35"/>
        <v/>
      </c>
      <c r="L93" s="123" t="str">
        <f t="shared" si="35"/>
        <v/>
      </c>
      <c r="M93" s="123" t="str">
        <f t="shared" si="35"/>
        <v/>
      </c>
      <c r="N93" s="123" t="str">
        <f t="shared" si="35"/>
        <v/>
      </c>
      <c r="O93" s="123" t="str">
        <f t="shared" si="35"/>
        <v/>
      </c>
      <c r="P93" s="123" t="str">
        <f t="shared" si="35"/>
        <v/>
      </c>
      <c r="Q93" s="123" t="str">
        <f t="shared" si="35"/>
        <v/>
      </c>
      <c r="R93" s="123" t="str">
        <f t="shared" si="35"/>
        <v/>
      </c>
      <c r="S93" s="123" t="str">
        <f t="shared" si="35"/>
        <v/>
      </c>
      <c r="T93" s="123" t="str">
        <f t="shared" si="35"/>
        <v/>
      </c>
      <c r="U93" s="123" t="str">
        <f t="shared" si="35"/>
        <v/>
      </c>
      <c r="V93" s="123" t="str">
        <f t="shared" si="35"/>
        <v/>
      </c>
      <c r="W93" s="123" t="str">
        <f t="shared" si="35"/>
        <v/>
      </c>
      <c r="X93" s="124" t="str">
        <f t="shared" si="35"/>
        <v/>
      </c>
      <c r="Y93" s="122" t="str">
        <f t="shared" si="35"/>
        <v/>
      </c>
      <c r="Z93" s="123" t="str">
        <f t="shared" si="35"/>
        <v/>
      </c>
      <c r="AA93" s="123" t="str">
        <f t="shared" si="35"/>
        <v/>
      </c>
      <c r="AB93" s="123" t="str">
        <f t="shared" si="35"/>
        <v/>
      </c>
      <c r="AC93" s="123" t="str">
        <f t="shared" si="35"/>
        <v/>
      </c>
      <c r="AD93" s="123" t="str">
        <f t="shared" si="35"/>
        <v/>
      </c>
      <c r="AE93" s="123" t="str">
        <f t="shared" si="35"/>
        <v/>
      </c>
      <c r="AF93" s="123" t="str">
        <f t="shared" si="35"/>
        <v/>
      </c>
      <c r="AG93" s="123" t="str">
        <f t="shared" si="35"/>
        <v/>
      </c>
      <c r="AH93" s="123" t="str">
        <f t="shared" si="35"/>
        <v/>
      </c>
      <c r="AI93" s="123" t="str">
        <f t="shared" si="35"/>
        <v/>
      </c>
      <c r="AJ93" s="123" t="str">
        <f t="shared" si="35"/>
        <v/>
      </c>
      <c r="AK93" s="123" t="str">
        <f t="shared" si="35"/>
        <v/>
      </c>
      <c r="AL93" s="123" t="str">
        <f t="shared" si="35"/>
        <v/>
      </c>
      <c r="AM93" s="123" t="str">
        <f t="shared" si="35"/>
        <v/>
      </c>
      <c r="AN93" s="123" t="str">
        <f t="shared" si="35"/>
        <v/>
      </c>
      <c r="AO93" s="123" t="str">
        <f t="shared" si="35"/>
        <v/>
      </c>
      <c r="AP93" s="123" t="str">
        <f t="shared" si="35"/>
        <v/>
      </c>
      <c r="AQ93" s="123" t="str">
        <f t="shared" si="35"/>
        <v/>
      </c>
      <c r="AR93" s="124" t="str">
        <f t="shared" si="35"/>
        <v/>
      </c>
    </row>
    <row r="94" spans="1:44">
      <c r="A94" s="97" t="s">
        <v>94</v>
      </c>
      <c r="B94" s="98" t="s">
        <v>95</v>
      </c>
      <c r="C94" s="99" t="s">
        <v>109</v>
      </c>
      <c r="D94" s="100">
        <v>9900</v>
      </c>
      <c r="E94" s="122" t="str">
        <f t="shared" ref="E94:AR94" si="36">IF(E51="","",IF(E51="〇",$D51,IF(E51="〇OP",$D51-1100,"")))</f>
        <v/>
      </c>
      <c r="F94" s="123" t="str">
        <f t="shared" si="36"/>
        <v/>
      </c>
      <c r="G94" s="123" t="str">
        <f t="shared" si="36"/>
        <v/>
      </c>
      <c r="H94" s="123" t="str">
        <f t="shared" si="36"/>
        <v/>
      </c>
      <c r="I94" s="123" t="str">
        <f t="shared" si="36"/>
        <v/>
      </c>
      <c r="J94" s="123" t="str">
        <f t="shared" si="36"/>
        <v/>
      </c>
      <c r="K94" s="123" t="str">
        <f t="shared" si="36"/>
        <v/>
      </c>
      <c r="L94" s="123" t="str">
        <f t="shared" si="36"/>
        <v/>
      </c>
      <c r="M94" s="123" t="str">
        <f t="shared" si="36"/>
        <v/>
      </c>
      <c r="N94" s="123" t="str">
        <f t="shared" si="36"/>
        <v/>
      </c>
      <c r="O94" s="123" t="str">
        <f t="shared" si="36"/>
        <v/>
      </c>
      <c r="P94" s="123" t="str">
        <f t="shared" si="36"/>
        <v/>
      </c>
      <c r="Q94" s="123" t="str">
        <f t="shared" si="36"/>
        <v/>
      </c>
      <c r="R94" s="123" t="str">
        <f t="shared" si="36"/>
        <v/>
      </c>
      <c r="S94" s="123" t="str">
        <f t="shared" si="36"/>
        <v/>
      </c>
      <c r="T94" s="123" t="str">
        <f t="shared" si="36"/>
        <v/>
      </c>
      <c r="U94" s="123" t="str">
        <f t="shared" si="36"/>
        <v/>
      </c>
      <c r="V94" s="123" t="str">
        <f t="shared" si="36"/>
        <v/>
      </c>
      <c r="W94" s="123" t="str">
        <f t="shared" si="36"/>
        <v/>
      </c>
      <c r="X94" s="124" t="str">
        <f t="shared" si="36"/>
        <v/>
      </c>
      <c r="Y94" s="122" t="str">
        <f t="shared" si="36"/>
        <v/>
      </c>
      <c r="Z94" s="123" t="str">
        <f t="shared" si="36"/>
        <v/>
      </c>
      <c r="AA94" s="123" t="str">
        <f t="shared" si="36"/>
        <v/>
      </c>
      <c r="AB94" s="123" t="str">
        <f t="shared" si="36"/>
        <v/>
      </c>
      <c r="AC94" s="123" t="str">
        <f t="shared" si="36"/>
        <v/>
      </c>
      <c r="AD94" s="123" t="str">
        <f t="shared" si="36"/>
        <v/>
      </c>
      <c r="AE94" s="123" t="str">
        <f t="shared" si="36"/>
        <v/>
      </c>
      <c r="AF94" s="123" t="str">
        <f t="shared" si="36"/>
        <v/>
      </c>
      <c r="AG94" s="123" t="str">
        <f t="shared" si="36"/>
        <v/>
      </c>
      <c r="AH94" s="123" t="str">
        <f t="shared" si="36"/>
        <v/>
      </c>
      <c r="AI94" s="123" t="str">
        <f t="shared" si="36"/>
        <v/>
      </c>
      <c r="AJ94" s="123" t="str">
        <f t="shared" si="36"/>
        <v/>
      </c>
      <c r="AK94" s="123" t="str">
        <f t="shared" si="36"/>
        <v/>
      </c>
      <c r="AL94" s="123" t="str">
        <f t="shared" si="36"/>
        <v/>
      </c>
      <c r="AM94" s="123" t="str">
        <f t="shared" si="36"/>
        <v/>
      </c>
      <c r="AN94" s="123" t="str">
        <f t="shared" si="36"/>
        <v/>
      </c>
      <c r="AO94" s="123" t="str">
        <f t="shared" si="36"/>
        <v/>
      </c>
      <c r="AP94" s="123" t="str">
        <f t="shared" si="36"/>
        <v/>
      </c>
      <c r="AQ94" s="123" t="str">
        <f t="shared" si="36"/>
        <v/>
      </c>
      <c r="AR94" s="124" t="str">
        <f t="shared" si="36"/>
        <v/>
      </c>
    </row>
    <row r="95" spans="1:44" ht="15" thickBot="1">
      <c r="A95" s="111" t="s">
        <v>96</v>
      </c>
      <c r="B95" s="112" t="s">
        <v>97</v>
      </c>
      <c r="C95" s="113" t="s">
        <v>109</v>
      </c>
      <c r="D95" s="114">
        <v>9900</v>
      </c>
      <c r="E95" s="132" t="str">
        <f t="shared" ref="E95:AR95" si="37">IF(E52="","",IF(E52="〇",$D52,IF(E52="〇OP",$D52-1100,"")))</f>
        <v/>
      </c>
      <c r="F95" s="133" t="str">
        <f t="shared" si="37"/>
        <v/>
      </c>
      <c r="G95" s="133" t="str">
        <f t="shared" si="37"/>
        <v/>
      </c>
      <c r="H95" s="133" t="str">
        <f t="shared" si="37"/>
        <v/>
      </c>
      <c r="I95" s="133" t="str">
        <f t="shared" si="37"/>
        <v/>
      </c>
      <c r="J95" s="133" t="str">
        <f t="shared" si="37"/>
        <v/>
      </c>
      <c r="K95" s="133" t="str">
        <f t="shared" si="37"/>
        <v/>
      </c>
      <c r="L95" s="133" t="str">
        <f t="shared" si="37"/>
        <v/>
      </c>
      <c r="M95" s="133" t="str">
        <f t="shared" si="37"/>
        <v/>
      </c>
      <c r="N95" s="133" t="str">
        <f t="shared" si="37"/>
        <v/>
      </c>
      <c r="O95" s="133" t="str">
        <f t="shared" si="37"/>
        <v/>
      </c>
      <c r="P95" s="133" t="str">
        <f t="shared" si="37"/>
        <v/>
      </c>
      <c r="Q95" s="133" t="str">
        <f t="shared" si="37"/>
        <v/>
      </c>
      <c r="R95" s="133" t="str">
        <f t="shared" si="37"/>
        <v/>
      </c>
      <c r="S95" s="133" t="str">
        <f t="shared" si="37"/>
        <v/>
      </c>
      <c r="T95" s="133" t="str">
        <f t="shared" si="37"/>
        <v/>
      </c>
      <c r="U95" s="133" t="str">
        <f t="shared" si="37"/>
        <v/>
      </c>
      <c r="V95" s="133" t="str">
        <f t="shared" si="37"/>
        <v/>
      </c>
      <c r="W95" s="133" t="str">
        <f t="shared" si="37"/>
        <v/>
      </c>
      <c r="X95" s="134" t="str">
        <f t="shared" si="37"/>
        <v/>
      </c>
      <c r="Y95" s="132" t="str">
        <f t="shared" si="37"/>
        <v/>
      </c>
      <c r="Z95" s="133" t="str">
        <f t="shared" si="37"/>
        <v/>
      </c>
      <c r="AA95" s="133" t="str">
        <f t="shared" si="37"/>
        <v/>
      </c>
      <c r="AB95" s="133" t="str">
        <f t="shared" si="37"/>
        <v/>
      </c>
      <c r="AC95" s="133" t="str">
        <f t="shared" si="37"/>
        <v/>
      </c>
      <c r="AD95" s="133" t="str">
        <f t="shared" si="37"/>
        <v/>
      </c>
      <c r="AE95" s="133" t="str">
        <f t="shared" si="37"/>
        <v/>
      </c>
      <c r="AF95" s="133" t="str">
        <f t="shared" si="37"/>
        <v/>
      </c>
      <c r="AG95" s="133" t="str">
        <f t="shared" si="37"/>
        <v/>
      </c>
      <c r="AH95" s="133" t="str">
        <f t="shared" si="37"/>
        <v/>
      </c>
      <c r="AI95" s="133" t="str">
        <f t="shared" si="37"/>
        <v/>
      </c>
      <c r="AJ95" s="133" t="str">
        <f t="shared" si="37"/>
        <v/>
      </c>
      <c r="AK95" s="133" t="str">
        <f t="shared" si="37"/>
        <v/>
      </c>
      <c r="AL95" s="133" t="str">
        <f t="shared" si="37"/>
        <v/>
      </c>
      <c r="AM95" s="133" t="str">
        <f t="shared" si="37"/>
        <v/>
      </c>
      <c r="AN95" s="133" t="str">
        <f t="shared" si="37"/>
        <v/>
      </c>
      <c r="AO95" s="133" t="str">
        <f t="shared" si="37"/>
        <v/>
      </c>
      <c r="AP95" s="133" t="str">
        <f t="shared" si="37"/>
        <v/>
      </c>
      <c r="AQ95" s="133" t="str">
        <f t="shared" si="37"/>
        <v/>
      </c>
      <c r="AR95" s="134" t="str">
        <f t="shared" si="37"/>
        <v/>
      </c>
    </row>
  </sheetData>
  <sheetProtection sheet="1" objects="1" scenarios="1" selectLockedCells="1"/>
  <mergeCells count="11">
    <mergeCell ref="A58:B58"/>
    <mergeCell ref="C58:D58"/>
    <mergeCell ref="B54:D54"/>
    <mergeCell ref="G5:I5"/>
    <mergeCell ref="M5:N5"/>
    <mergeCell ref="A5:B5"/>
    <mergeCell ref="A13:B13"/>
    <mergeCell ref="C10:D10"/>
    <mergeCell ref="C13:D13"/>
    <mergeCell ref="C12:D12"/>
    <mergeCell ref="C11:D11"/>
  </mergeCells>
  <phoneticPr fontId="2"/>
  <conditionalFormatting sqref="G5:I5">
    <cfRule type="cellIs" dxfId="2" priority="2" operator="equal">
      <formula>0</formula>
    </cfRule>
  </conditionalFormatting>
  <conditionalFormatting sqref="A5:B5">
    <cfRule type="cellIs" dxfId="1" priority="1" operator="equal">
      <formula>0</formula>
    </cfRule>
  </conditionalFormatting>
  <dataValidations count="4">
    <dataValidation type="whole" imeMode="off" operator="greaterThan" allowBlank="1" showInputMessage="1" showErrorMessage="1" sqref="E10:AR10 E12:AR12" xr:uid="{9C36A4F5-76AA-45DF-9BBA-358973076DEB}">
      <formula1>0</formula1>
    </dataValidation>
    <dataValidation allowBlank="1" showInputMessage="1" showErrorMessage="1" errorTitle="リストから選択すること!!" sqref="E59:AR95" xr:uid="{C912F187-3FA0-489B-965C-FB68C61A11EC}"/>
    <dataValidation type="list" allowBlank="1" showInputMessage="1" showErrorMessage="1" errorTitle="リストから選択すること!!" sqref="E14:AR23 E25:AR41 E43:AR52" xr:uid="{A6EE771B-6E1A-4E9A-9E32-D90D65401032}">
      <formula1>IF($C14="非",$Z$5:$Z$6,$Z$5)</formula1>
    </dataValidation>
    <dataValidation imeMode="on" allowBlank="1" showInputMessage="1" showErrorMessage="1" sqref="E11:AR11 E13:AR13 E24:AR24 E42:AR42 E53:AR53" xr:uid="{50993990-9B29-4C79-8456-D5384DBA6A06}"/>
  </dataValidations>
  <pageMargins left="0.23622047244094491" right="0.23622047244094491" top="0.74803149606299213" bottom="0.74803149606299213" header="0.31496062992125984" footer="0.31496062992125984"/>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23"/>
  <sheetViews>
    <sheetView tabSelected="1" view="pageBreakPreview" zoomScale="89" zoomScaleNormal="100" zoomScaleSheetLayoutView="89" workbookViewId="0">
      <selection activeCell="K19" sqref="K19"/>
    </sheetView>
  </sheetViews>
  <sheetFormatPr defaultRowHeight="13.5"/>
  <cols>
    <col min="1" max="1" width="9" style="41" customWidth="1"/>
    <col min="2" max="7" width="9" style="41"/>
    <col min="8" max="8" width="10.125" style="41" bestFit="1" customWidth="1"/>
    <col min="9" max="16384" width="9" style="41"/>
  </cols>
  <sheetData>
    <row r="1" spans="2:8">
      <c r="B1" s="253" t="s">
        <v>186</v>
      </c>
      <c r="C1" s="253"/>
      <c r="D1" s="41" t="s">
        <v>187</v>
      </c>
    </row>
    <row r="2" spans="2:8">
      <c r="B2" s="252" t="s">
        <v>188</v>
      </c>
      <c r="C2" s="252"/>
      <c r="D2" s="41" t="s">
        <v>189</v>
      </c>
    </row>
    <row r="3" spans="2:8">
      <c r="B3" s="251" t="s">
        <v>190</v>
      </c>
      <c r="C3" s="251"/>
      <c r="D3" s="41" t="s">
        <v>191</v>
      </c>
    </row>
    <row r="4" spans="2:8" s="42" customFormat="1" ht="14.25" thickBot="1">
      <c r="B4" s="43"/>
    </row>
    <row r="5" spans="2:8">
      <c r="B5" s="262" t="str">
        <f>参加人馬登録書!B6</f>
        <v>NTS 馬術大会　オータム</v>
      </c>
      <c r="C5" s="263"/>
      <c r="D5" s="263"/>
      <c r="E5" s="263"/>
      <c r="F5" s="263"/>
      <c r="G5" s="263"/>
      <c r="H5" s="264"/>
    </row>
    <row r="6" spans="2:8" ht="30" customHeight="1" thickBot="1">
      <c r="B6" s="265"/>
      <c r="C6" s="266"/>
      <c r="D6" s="266"/>
      <c r="E6" s="266"/>
      <c r="F6" s="266"/>
      <c r="G6" s="266"/>
      <c r="H6" s="267"/>
    </row>
    <row r="7" spans="2:8" ht="8.25" customHeight="1">
      <c r="B7" s="44"/>
      <c r="C7" s="45"/>
      <c r="D7" s="44"/>
      <c r="E7" s="46"/>
      <c r="F7" s="46"/>
      <c r="G7" s="46"/>
      <c r="H7" s="45"/>
    </row>
    <row r="8" spans="2:8" ht="33.75" customHeight="1">
      <c r="B8" s="47" t="s">
        <v>0</v>
      </c>
      <c r="C8" s="48"/>
      <c r="D8" s="259">
        <f>参加団体登録!E7</f>
        <v>0</v>
      </c>
      <c r="E8" s="260"/>
      <c r="F8" s="260"/>
      <c r="G8" s="260"/>
      <c r="H8" s="261"/>
    </row>
    <row r="9" spans="2:8" ht="8.25" customHeight="1">
      <c r="B9" s="49"/>
      <c r="C9" s="50"/>
      <c r="D9" s="49"/>
      <c r="E9" s="51"/>
      <c r="F9" s="51"/>
      <c r="G9" s="51"/>
      <c r="H9" s="50"/>
    </row>
    <row r="10" spans="2:8" ht="8.25" customHeight="1">
      <c r="B10" s="52"/>
      <c r="C10" s="53"/>
      <c r="D10" s="54"/>
      <c r="E10" s="54"/>
      <c r="F10" s="54"/>
      <c r="G10" s="54"/>
      <c r="H10" s="53"/>
    </row>
    <row r="11" spans="2:8" ht="33.75" customHeight="1">
      <c r="B11" s="47" t="s">
        <v>164</v>
      </c>
      <c r="C11" s="48"/>
      <c r="D11" s="257">
        <f>エントリー!M5</f>
        <v>0</v>
      </c>
      <c r="E11" s="258"/>
      <c r="F11" s="258"/>
      <c r="G11" s="258"/>
      <c r="H11" s="55" t="s">
        <v>165</v>
      </c>
    </row>
    <row r="12" spans="2:8" ht="8.25" customHeight="1">
      <c r="B12" s="56"/>
      <c r="C12" s="57"/>
      <c r="D12" s="58"/>
      <c r="E12" s="58"/>
      <c r="F12" s="58"/>
      <c r="G12" s="58"/>
      <c r="H12" s="57"/>
    </row>
    <row r="13" spans="2:8" ht="8.25" customHeight="1">
      <c r="B13" s="59"/>
      <c r="C13" s="60"/>
      <c r="D13" s="61"/>
      <c r="E13" s="61"/>
      <c r="F13" s="61"/>
      <c r="G13" s="61"/>
      <c r="H13" s="60"/>
    </row>
    <row r="14" spans="2:8" ht="33.75" customHeight="1">
      <c r="B14" s="62" t="s">
        <v>162</v>
      </c>
      <c r="C14" s="63"/>
      <c r="D14" s="170">
        <f>参加人馬登録書!B32</f>
        <v>0</v>
      </c>
      <c r="E14" s="270">
        <v>11000</v>
      </c>
      <c r="F14" s="270"/>
      <c r="G14" s="254">
        <f>D14*E14</f>
        <v>0</v>
      </c>
      <c r="H14" s="255"/>
    </row>
    <row r="15" spans="2:8" ht="8.25" customHeight="1">
      <c r="B15" s="56"/>
      <c r="C15" s="57"/>
      <c r="D15" s="64"/>
      <c r="E15" s="65"/>
      <c r="F15" s="65"/>
      <c r="G15" s="58"/>
      <c r="H15" s="66"/>
    </row>
    <row r="16" spans="2:8" ht="8.25" customHeight="1">
      <c r="B16" s="67"/>
      <c r="C16" s="68"/>
      <c r="D16" s="69"/>
      <c r="E16" s="69"/>
      <c r="F16" s="69"/>
      <c r="G16" s="69"/>
      <c r="H16" s="70"/>
    </row>
    <row r="17" spans="2:8" ht="36.75" customHeight="1">
      <c r="B17" s="268" t="s">
        <v>166</v>
      </c>
      <c r="C17" s="269"/>
      <c r="D17" s="69"/>
      <c r="E17" s="256">
        <f>D11+G14</f>
        <v>0</v>
      </c>
      <c r="F17" s="256"/>
      <c r="G17" s="256"/>
      <c r="H17" s="71" t="s">
        <v>167</v>
      </c>
    </row>
    <row r="18" spans="2:8" ht="8.25" customHeight="1">
      <c r="B18" s="72"/>
      <c r="C18" s="73"/>
      <c r="D18" s="74"/>
      <c r="E18" s="74"/>
      <c r="F18" s="74"/>
      <c r="G18" s="74"/>
      <c r="H18" s="73"/>
    </row>
    <row r="20" spans="2:8">
      <c r="B20" s="41" t="s">
        <v>27</v>
      </c>
    </row>
    <row r="21" spans="2:8">
      <c r="C21" s="41" t="s">
        <v>28</v>
      </c>
    </row>
    <row r="22" spans="2:8">
      <c r="C22" s="41" t="s">
        <v>29</v>
      </c>
    </row>
    <row r="23" spans="2:8">
      <c r="D23" s="41" t="s">
        <v>30</v>
      </c>
    </row>
  </sheetData>
  <sheetProtection sheet="1" objects="1" scenarios="1" selectLockedCells="1"/>
  <mergeCells count="10">
    <mergeCell ref="B3:C3"/>
    <mergeCell ref="B2:C2"/>
    <mergeCell ref="B1:C1"/>
    <mergeCell ref="G14:H14"/>
    <mergeCell ref="E17:G17"/>
    <mergeCell ref="D11:G11"/>
    <mergeCell ref="D8:H8"/>
    <mergeCell ref="B5:H6"/>
    <mergeCell ref="B17:C17"/>
    <mergeCell ref="E14:F14"/>
  </mergeCells>
  <phoneticPr fontId="2"/>
  <conditionalFormatting sqref="D8:H8">
    <cfRule type="cellIs" dxfId="0" priority="1" operator="equal">
      <formula>0</formula>
    </cfRule>
  </conditionalFormatting>
  <pageMargins left="0.70866141732283472" right="0.70866141732283472" top="0.74803149606299213" bottom="0.74803149606299213" header="0.31496062992125984" footer="0.31496062992125984"/>
  <pageSetup paperSize="9" scale="1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参加団体登録</vt:lpstr>
      <vt:lpstr>参加人馬登録書</vt:lpstr>
      <vt:lpstr>エントリー</vt:lpstr>
      <vt:lpstr>合計</vt:lpstr>
      <vt:lpstr>エントリー!Print_Area</vt:lpstr>
      <vt:lpstr>合計!Print_Area</vt:lpstr>
      <vt:lpstr>参加人馬登録書!Print_Area</vt:lpstr>
      <vt:lpstr>参加団体登録!Print_Area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中島トニアシュタール</dc:creator>
  <cp:lastModifiedBy>jouba2-win10</cp:lastModifiedBy>
  <cp:lastPrinted>2021-08-18T04:18:10Z</cp:lastPrinted>
  <dcterms:created xsi:type="dcterms:W3CDTF">2016-09-14T05:23:12Z</dcterms:created>
  <dcterms:modified xsi:type="dcterms:W3CDTF">2021-08-18T04:18:18Z</dcterms:modified>
</cp:coreProperties>
</file>